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Indicators\Progress Indicators\2025-26\FINAL FILES\Individual Excel Files - DRAFTS\"/>
    </mc:Choice>
  </mc:AlternateContent>
  <xr:revisionPtr revIDLastSave="0" documentId="13_ncr:1_{FC5229A8-FEE5-4FE8-8D10-9ADA87F7FA34}" xr6:coauthVersionLast="36" xr6:coauthVersionMax="47" xr10:uidLastSave="{00000000-0000-0000-0000-000000000000}"/>
  <bookViews>
    <workbookView xWindow="0" yWindow="0" windowWidth="28800" windowHeight="11505" tabRatio="761" xr2:uid="{50DFF7BD-5A31-4322-B478-3AA2E704984C}"/>
  </bookViews>
  <sheets>
    <sheet name="Indicator 5" sheetId="2" r:id="rId1"/>
    <sheet name="Indicator 5a" sheetId="9" r:id="rId2"/>
    <sheet name="Indicator 5b 2008-10" sheetId="8" r:id="rId3"/>
    <sheet name="Indicator 5b 2011-13" sheetId="7" r:id="rId4"/>
    <sheet name="Indicator 5b 2014-16" sheetId="6" r:id="rId5"/>
    <sheet name="Indicator 5b 2017-18" sheetId="10" r:id="rId6"/>
    <sheet name="Indicator 5d-5i" sheetId="4" r:id="rId7"/>
    <sheet name="Indicator 5j" sheetId="3" r:id="rId8"/>
    <sheet name="Indicator 5k-5n" sheetId="5" r:id="rId9"/>
  </sheets>
  <externalReferences>
    <externalReference r:id="rId10"/>
    <externalReference r:id="rId11"/>
  </externalReferences>
  <definedNames>
    <definedName name="bla" localSheetId="1">#REF!</definedName>
    <definedName name="bla" localSheetId="4">#REF!</definedName>
    <definedName name="bla">#REF!</definedName>
    <definedName name="deg">[1]dept_name!$W$2:$X$582</definedName>
    <definedName name="_xlnm.Print_Area" localSheetId="0">'Indicator 5'!$A$1:$B$4</definedName>
    <definedName name="_xlnm.Print_Area" localSheetId="1">'Indicator 5a'!$A$1:$M$100</definedName>
    <definedName name="_xlnm.Print_Area" localSheetId="3">'Indicator 5b 2011-13'!$A$1:$K$81</definedName>
    <definedName name="_xlnm.Print_Area" localSheetId="4">'Indicator 5b 2014-16'!$A$1:$L$85</definedName>
    <definedName name="_xlnm.Print_Area" localSheetId="5">'Indicator 5b 2017-18'!$A$1:$L$85</definedName>
    <definedName name="_xlnm.Print_Area" localSheetId="6">'Indicator 5d-5i'!$A$1:$M$520</definedName>
    <definedName name="_xlnm.Print_Area" localSheetId="7">'Indicator 5j'!$A$1:$M$249</definedName>
    <definedName name="_xlnm.Print_Area" localSheetId="8">'Indicator 5k-5n'!$A$1:$M$345</definedName>
    <definedName name="spemaj">[1]spemaj!$A$2:$C$224</definedName>
    <definedName name="table3" localSheetId="1">#REF!</definedName>
    <definedName name="table3">#REF!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8" i="5" l="1"/>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6" i="5"/>
  <c r="L275" i="5"/>
  <c r="L274" i="5"/>
  <c r="L273" i="5"/>
  <c r="L258" i="5"/>
  <c r="L257" i="5"/>
  <c r="L256" i="5"/>
  <c r="L255" i="5"/>
  <c r="L254" i="5"/>
  <c r="L253" i="5"/>
  <c r="L252" i="5"/>
  <c r="L251" i="5"/>
  <c r="L250" i="5"/>
  <c r="L249" i="5"/>
  <c r="L248" i="5"/>
  <c r="L247" i="5"/>
  <c r="L246" i="5"/>
  <c r="L245" i="5"/>
  <c r="L244" i="5"/>
  <c r="L243" i="5"/>
  <c r="L242" i="5"/>
  <c r="L241" i="5"/>
  <c r="L240" i="5"/>
  <c r="L239" i="5"/>
  <c r="L238" i="5"/>
  <c r="L237" i="5"/>
  <c r="L236" i="5"/>
  <c r="L235" i="5"/>
  <c r="L234" i="5"/>
  <c r="L233" i="5"/>
  <c r="L232" i="5"/>
  <c r="L231" i="5"/>
  <c r="L230" i="5"/>
  <c r="L229" i="5"/>
  <c r="L228" i="5"/>
  <c r="L227" i="5"/>
  <c r="L226" i="5"/>
  <c r="L225" i="5"/>
  <c r="L224" i="5"/>
  <c r="L223" i="5"/>
  <c r="L222" i="5"/>
  <c r="L221" i="5"/>
  <c r="L220" i="5"/>
  <c r="L219" i="5"/>
  <c r="L218" i="5"/>
  <c r="L217" i="5"/>
  <c r="L216"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5" i="5"/>
  <c r="L184" i="5"/>
  <c r="L183" i="5"/>
  <c r="L182"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0" i="5"/>
  <c r="L29" i="5"/>
  <c r="L28" i="5"/>
  <c r="L27" i="5"/>
  <c r="L26" i="5"/>
  <c r="L25" i="5"/>
  <c r="L24" i="5"/>
  <c r="L23" i="5"/>
  <c r="L22" i="5"/>
  <c r="L21" i="5"/>
  <c r="L20" i="5"/>
  <c r="L19" i="5"/>
  <c r="L18" i="5"/>
  <c r="L17" i="5"/>
  <c r="L16" i="5"/>
  <c r="L15" i="5"/>
  <c r="L14" i="5"/>
  <c r="L13" i="5"/>
  <c r="L12" i="5"/>
  <c r="L10" i="5"/>
  <c r="L9" i="5"/>
  <c r="L8" i="5"/>
  <c r="L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4" i="5"/>
  <c r="L93" i="5"/>
  <c r="L92" i="5"/>
  <c r="L91" i="5"/>
</calcChain>
</file>

<file path=xl/sharedStrings.xml><?xml version="1.0" encoding="utf-8"?>
<sst xmlns="http://schemas.openxmlformats.org/spreadsheetml/2006/main" count="2413" uniqueCount="400">
  <si>
    <t>the COVID-19 pandemic.</t>
  </si>
  <si>
    <t xml:space="preserve">4. The increase in the percentage clear after 1 year for the 2019-20 cohort is largely due to the change in academic standing policy during </t>
  </si>
  <si>
    <t>faculties/programs that were either discontinued or had yet to begin.</t>
  </si>
  <si>
    <t xml:space="preserve">3. Zero values are shown as blanks. Blank cells are the result of cohorts with a very small number of students. Cells with "n/a" indicate </t>
  </si>
  <si>
    <t>academic year.</t>
  </si>
  <si>
    <t>2. The percentages shown above are calculated by dividing the number of newly admitted year 1 students who had a CLEAR standing at the</t>
  </si>
  <si>
    <t>1. Based on Toronto Metropolitan University's student information system data.</t>
  </si>
  <si>
    <t>Notes</t>
  </si>
  <si>
    <t>Undeclared Science</t>
  </si>
  <si>
    <t>Medical Physics</t>
  </si>
  <si>
    <t>Mathematics</t>
  </si>
  <si>
    <t>n/a</t>
  </si>
  <si>
    <t>Financial Mathematics</t>
  </si>
  <si>
    <t>Computer Science PT</t>
  </si>
  <si>
    <t>Computer Science FT</t>
  </si>
  <si>
    <t>Chemistry</t>
  </si>
  <si>
    <t>Biomedical Sciences</t>
  </si>
  <si>
    <t>Biology</t>
  </si>
  <si>
    <t>Science</t>
  </si>
  <si>
    <t>Undeclared Engineering</t>
  </si>
  <si>
    <t>Mechanical Engineering</t>
  </si>
  <si>
    <t>Industrial Engineering</t>
  </si>
  <si>
    <t>Electrical Engineering</t>
  </si>
  <si>
    <t>Computer Engineering</t>
  </si>
  <si>
    <t>Civil Engineering</t>
  </si>
  <si>
    <t>Chemical Engineering</t>
  </si>
  <si>
    <t>Biomedical Engineering</t>
  </si>
  <si>
    <t>Architectural Science</t>
  </si>
  <si>
    <t>Aerospace Engineering</t>
  </si>
  <si>
    <t>Engineering &amp; Architectural Science</t>
  </si>
  <si>
    <t>Urban &amp; Regional Planning 2 yr</t>
  </si>
  <si>
    <t>Urban &amp; Regional Planning</t>
  </si>
  <si>
    <t>Social Work PT</t>
  </si>
  <si>
    <t>Social Work FT</t>
  </si>
  <si>
    <t>Public Health 4 yr</t>
  </si>
  <si>
    <t>Public Health 2 yr</t>
  </si>
  <si>
    <t>Occupational Health 4 yr</t>
  </si>
  <si>
    <t>Occupational Health 2 yr</t>
  </si>
  <si>
    <t>Nutrition &amp; Food</t>
  </si>
  <si>
    <t>Nursing Post Diploma 2 yr PT</t>
  </si>
  <si>
    <t>Nursing Post Diploma 2 yr FT</t>
  </si>
  <si>
    <t>Nursing 4 Yr</t>
  </si>
  <si>
    <t>Health Services Mgt PT</t>
  </si>
  <si>
    <t>Health Information Mgt PT</t>
  </si>
  <si>
    <t>Early Childhood Studies PT</t>
  </si>
  <si>
    <t>Early Childhood Studies FT</t>
  </si>
  <si>
    <t>Disability Studies PT</t>
  </si>
  <si>
    <t>Child &amp; Youth Care PT</t>
  </si>
  <si>
    <t>Child &amp; Youth Care FT</t>
  </si>
  <si>
    <t>Community Services</t>
  </si>
  <si>
    <t>Retail Mgt PT</t>
  </si>
  <si>
    <t>Retail Mgt FT</t>
  </si>
  <si>
    <t>Hospitality &amp; Tourism Mgt</t>
  </si>
  <si>
    <t>Bus Technology Mgt 4 yr PT</t>
  </si>
  <si>
    <t>Bus Technology Mgt 4 yr FT</t>
  </si>
  <si>
    <t>Bus Technology Mgt 2 yr PT</t>
  </si>
  <si>
    <t>Bus Technology Mgt 2 yr FT</t>
  </si>
  <si>
    <t>Business Mgt PT</t>
  </si>
  <si>
    <t>Business Mgt FT</t>
  </si>
  <si>
    <t>Accounting &amp; Finance</t>
  </si>
  <si>
    <t>Ted Rogers School of Management</t>
  </si>
  <si>
    <t>Undeclared Arts</t>
  </si>
  <si>
    <t>Sociology</t>
  </si>
  <si>
    <t>Public Administration PT</t>
  </si>
  <si>
    <t>Psychology</t>
  </si>
  <si>
    <t>Politics &amp; Governance</t>
  </si>
  <si>
    <t>Philosophy</t>
  </si>
  <si>
    <t>Language &amp; Intercultural Relations</t>
  </si>
  <si>
    <t>History</t>
  </si>
  <si>
    <t>Geographic Analysis</t>
  </si>
  <si>
    <t>Environment &amp; Urban Sustainability</t>
  </si>
  <si>
    <t>English</t>
  </si>
  <si>
    <t>Criminology</t>
  </si>
  <si>
    <t>Arts &amp; Contemporary Studies</t>
  </si>
  <si>
    <t>Arts</t>
  </si>
  <si>
    <t>Sport Media</t>
  </si>
  <si>
    <t>RTA: Media Production</t>
  </si>
  <si>
    <t>Professional Music</t>
  </si>
  <si>
    <t>Professional Communication</t>
  </si>
  <si>
    <t>Performance: Production</t>
  </si>
  <si>
    <t>Performance: Dance</t>
  </si>
  <si>
    <t>Performance: Acting</t>
  </si>
  <si>
    <t>New Media</t>
  </si>
  <si>
    <t>Journalism 4 Yr</t>
  </si>
  <si>
    <t>Interior Design</t>
  </si>
  <si>
    <t>Image Arts Photo</t>
  </si>
  <si>
    <t>Image Arts Film</t>
  </si>
  <si>
    <t>Graphic Communications Mgt</t>
  </si>
  <si>
    <t>Fashion</t>
  </si>
  <si>
    <t>Fashion Design</t>
  </si>
  <si>
    <t>Fashion Communication</t>
  </si>
  <si>
    <t>Creative Industries</t>
  </si>
  <si>
    <t>The Creative School</t>
  </si>
  <si>
    <t>2022/23</t>
  </si>
  <si>
    <t>2021/22</t>
  </si>
  <si>
    <t>2020/21</t>
  </si>
  <si>
    <t>2019/20</t>
  </si>
  <si>
    <t>2018/19</t>
  </si>
  <si>
    <t>2017/18</t>
  </si>
  <si>
    <t>2016/17</t>
  </si>
  <si>
    <t>2015/16</t>
  </si>
  <si>
    <t>2014/15</t>
  </si>
  <si>
    <t>2013/14</t>
  </si>
  <si>
    <t>2012/13</t>
  </si>
  <si>
    <t>2011/12</t>
  </si>
  <si>
    <t>2010/11</t>
  </si>
  <si>
    <t>2009/10</t>
  </si>
  <si>
    <t>Percentage of newly admitted students registered in first-year level on 1 November with a CLEAR academic standing after one year</t>
  </si>
  <si>
    <t>Indicator 5a</t>
  </si>
  <si>
    <t>Toronto Metropolitan University</t>
  </si>
  <si>
    <r>
      <rPr>
        <b/>
        <i/>
        <sz val="11"/>
        <rFont val="Arial"/>
        <family val="2"/>
      </rPr>
      <t>Direct Indicator of:</t>
    </r>
  </si>
  <si>
    <r>
      <rPr>
        <b/>
        <i/>
        <sz val="11"/>
        <rFont val="Arial"/>
        <family val="2"/>
      </rPr>
      <t>Related to</t>
    </r>
    <r>
      <rPr>
        <b/>
        <sz val="11"/>
        <rFont val="Arial"/>
        <family val="2"/>
      </rPr>
      <t>:</t>
    </r>
  </si>
  <si>
    <r>
      <rPr>
        <sz val="11"/>
        <rFont val="Wingdings 2"/>
        <family val="1"/>
      </rPr>
      <t></t>
    </r>
    <r>
      <rPr>
        <sz val="11"/>
        <rFont val="Times New Roman"/>
        <family val="1"/>
      </rPr>
      <t xml:space="preserve">   </t>
    </r>
    <r>
      <rPr>
        <sz val="11"/>
        <rFont val="Arial"/>
        <family val="2"/>
      </rPr>
      <t>student academic success</t>
    </r>
  </si>
  <si>
    <r>
      <rPr>
        <sz val="11"/>
        <rFont val="Wingdings 2"/>
        <family val="1"/>
      </rPr>
      <t></t>
    </r>
    <r>
      <rPr>
        <sz val="11"/>
        <rFont val="Times New Roman"/>
        <family val="1"/>
      </rPr>
      <t xml:space="preserve">  </t>
    </r>
    <r>
      <rPr>
        <sz val="11"/>
        <rFont val="Arial"/>
        <family val="2"/>
      </rPr>
      <t xml:space="preserve">student support systems and services
</t>
    </r>
    <r>
      <rPr>
        <sz val="11"/>
        <rFont val="Wingdings 2"/>
        <family val="1"/>
      </rPr>
      <t></t>
    </r>
    <r>
      <rPr>
        <sz val="11"/>
        <rFont val="Times New Roman"/>
        <family val="1"/>
      </rPr>
      <t xml:space="preserve">  </t>
    </r>
    <r>
      <rPr>
        <sz val="11"/>
        <rFont val="Arial"/>
        <family val="2"/>
      </rPr>
      <t xml:space="preserve">curriculum, teaching, and course delivery
</t>
    </r>
    <r>
      <rPr>
        <sz val="11"/>
        <rFont val="Wingdings 2"/>
        <family val="1"/>
      </rPr>
      <t></t>
    </r>
    <r>
      <rPr>
        <sz val="11"/>
        <rFont val="Times New Roman"/>
        <family val="1"/>
      </rPr>
      <t xml:space="preserve">  </t>
    </r>
    <r>
      <rPr>
        <sz val="11"/>
        <rFont val="Arial"/>
        <family val="2"/>
      </rPr>
      <t>academically well-qualified students</t>
    </r>
  </si>
  <si>
    <r>
      <rPr>
        <b/>
        <i/>
        <sz val="11"/>
        <rFont val="Arial"/>
        <family val="2"/>
      </rPr>
      <t>Comments</t>
    </r>
    <r>
      <rPr>
        <i/>
        <sz val="11"/>
        <rFont val="Arial"/>
        <family val="2"/>
      </rPr>
      <t xml:space="preserve">:
</t>
    </r>
    <r>
      <rPr>
        <sz val="11"/>
        <rFont val="Arial"/>
        <family val="2"/>
      </rPr>
      <t>These indicators help to gauge the level of student academic success and rates of progression through the program.  It can be affected by academic promotion policy and other factors.  The method of calculation for Indicators 5k to 5n follows that developed by the Consortium for Student Retention Data Exchange (CSRDE) and is widely used in North America.</t>
    </r>
  </si>
  <si>
    <t>Indicator 5j1</t>
  </si>
  <si>
    <t>Reported for
part-time programs</t>
  </si>
  <si>
    <t>Percentage of students retained (excluding those who graduated)
in any year level after one year of study</t>
  </si>
  <si>
    <t>Cohort:</t>
  </si>
  <si>
    <t>Retained in:</t>
  </si>
  <si>
    <t>2 year programs</t>
  </si>
  <si>
    <t>Public Administration &amp; Governance PT</t>
  </si>
  <si>
    <t>Business Technology Mgt 2 yr PT</t>
  </si>
  <si>
    <t>Health Administration PT</t>
  </si>
  <si>
    <t>4 year programs</t>
  </si>
  <si>
    <t>Business Technology Mgt 4 yr PT</t>
  </si>
  <si>
    <t>Midwifery PT</t>
  </si>
  <si>
    <t>2. The headcounts of new registrants in part-time programs include students who have enrolled in previous academic terms as Continuing</t>
  </si>
  <si>
    <t>Education students, but exclude students transferring to a part-time program from a full-time program.</t>
  </si>
  <si>
    <t>3. The table shows the percentage of students who registered (irrespective of course load) in any term one academic year later, identified on</t>
  </si>
  <si>
    <t>4. Students who graduated after one year of study have been removed from the cohort so as to accurately reflect the retention rates.</t>
  </si>
  <si>
    <t>5. Cells with "n/a" indicate that either a program did not exist in a given year or that no new students were admitted that year.</t>
  </si>
  <si>
    <t>Indicator 5j2</t>
  </si>
  <si>
    <t>Percentage of students retained (excluding those who graduated)
in any year level after two years of study</t>
  </si>
  <si>
    <t>1. Data are shown for ten cohorts of students from 2011/12 to 2020/21.</t>
  </si>
  <si>
    <t>3. The table shows the percentage of students who registered (irrespective of course load) in any term two academic years later, identified on</t>
  </si>
  <si>
    <t>4. Students who graduated after two years of study have been removed from the cohort so as to accurately reflect the retention rates.</t>
  </si>
  <si>
    <t>Indicator 5j3</t>
  </si>
  <si>
    <t>Percentage of students retained (excluding those who graduated)
in any year level after three years of study</t>
  </si>
  <si>
    <t>Justice Studies PT</t>
  </si>
  <si>
    <t>1. Data are shown for ten cohorts of students from 2010/11 to 2019/20.</t>
  </si>
  <si>
    <t>3. The table shows the percentage of students who registered (irrespective of course load) in any term three academic years later, identified on</t>
  </si>
  <si>
    <t>4. Students who graduated after three years of study have been removed from the cohort so as to accurately reflect the retention rates.</t>
  </si>
  <si>
    <t>Indicator 5j4</t>
  </si>
  <si>
    <t>Percentage of students retained (excluding those who graduated)
in any year level after four years of study</t>
  </si>
  <si>
    <t>Nurse Practitioner PT</t>
  </si>
  <si>
    <t>1. Data are shown for ten cohorts of students from 2009/10 to 2018/19.</t>
  </si>
  <si>
    <t>3. The table shows the percentage of students who registered (irrespective of course load) in any term four academic years later, identified on</t>
  </si>
  <si>
    <t>4. Students who graduated after four years of study have been removed from the cohort so as to accurately reflect the retention rates.</t>
  </si>
  <si>
    <t>Indicator 5j5</t>
  </si>
  <si>
    <t>Percentage of students retained (excluding those who graduated)
in any year level after five years of study</t>
  </si>
  <si>
    <t>3. The table shows the percentage of students who registered (irrespective of course load) in any term five academic years later, identified on</t>
  </si>
  <si>
    <t>4. Students who graduated after five years of study have been removed from the cohort so as to accurately reflect the retention rates.</t>
  </si>
  <si>
    <t>Indicator 5j6</t>
  </si>
  <si>
    <t>Percentage of students graduated
within six years</t>
  </si>
  <si>
    <t>Graduated by:</t>
  </si>
  <si>
    <t>3. Only students that received a Bachelor's degree are counted as graduated (certificate graduates are not included).</t>
  </si>
  <si>
    <t xml:space="preserve">4. The table shows the percentage of students who graduated within the 6-year window, identified on the line "Graduated By:". For example, </t>
  </si>
  <si>
    <t>Indicator 5d</t>
  </si>
  <si>
    <t>Reported for four-year, full-time,
first-entry programs only</t>
  </si>
  <si>
    <t>Percentage of students retained in any year level of same program after one year of study</t>
  </si>
  <si>
    <t>Fall 2013</t>
  </si>
  <si>
    <t>Fall 2014</t>
  </si>
  <si>
    <t>Fall 2015</t>
  </si>
  <si>
    <t>Fall 2016</t>
  </si>
  <si>
    <t>Fall 2017</t>
  </si>
  <si>
    <t>Fall 2018</t>
  </si>
  <si>
    <t>Fall 2019</t>
  </si>
  <si>
    <t>Fall 2020</t>
  </si>
  <si>
    <t>Fall 2021</t>
  </si>
  <si>
    <t>Fall 2022</t>
  </si>
  <si>
    <t>Fall 2023</t>
  </si>
  <si>
    <t>Image Arts</t>
  </si>
  <si>
    <t>Business Technology Mgt 4 yr FT</t>
  </si>
  <si>
    <t>Midwifery FT</t>
  </si>
  <si>
    <t>Occupational Health 4 Yr</t>
  </si>
  <si>
    <t>Public Health 4 Yr</t>
  </si>
  <si>
    <t>1. Data are shown for 10 cohorts of students dating from Fall 2013 to Fall 2022.</t>
  </si>
  <si>
    <t>2. A student is included in the cohort if registered with a full-time load in the academic term (shown on line marked "Cohort:"). Students who are not newly</t>
  </si>
  <si>
    <t>admitted or not in first-year are excluded.</t>
  </si>
  <si>
    <t>3. The table shows the percentage of students who registered (irrespective of course load) in the same program in the Fall academic term one year(s) later</t>
  </si>
  <si>
    <t>4. For co-op programs with a fall work term, the winter term has been substituted when making the retention calculation.</t>
  </si>
  <si>
    <t>5. "n/a" denotes that a program did not exist in a given year.</t>
  </si>
  <si>
    <t>Indicator 5g</t>
  </si>
  <si>
    <t>Percentage of students retained in any program after one year of study</t>
  </si>
  <si>
    <t>3. The table shows the percentage of students who registered (irrespective of course load) in any program in the Fall academic term one year(s) later</t>
  </si>
  <si>
    <t>Indicator 5e</t>
  </si>
  <si>
    <t>Percentage of students retained in any year level of same program after two years of study</t>
  </si>
  <si>
    <t>Fall 2011</t>
  </si>
  <si>
    <t>Fall 2012</t>
  </si>
  <si>
    <t>3. The table shows the percentage of students who registered (irrespective of course load) in the same program in the Fall academic term two year(s) later</t>
  </si>
  <si>
    <t>Indicator 5h</t>
  </si>
  <si>
    <t>Percentage of students retained in any program after two years of study</t>
  </si>
  <si>
    <t>Accounting</t>
  </si>
  <si>
    <t>Economics &amp; Mgt Science</t>
  </si>
  <si>
    <t>Entrepreneurship</t>
  </si>
  <si>
    <t>Finance</t>
  </si>
  <si>
    <t>Global Mgt Studies</t>
  </si>
  <si>
    <t>Human Resources Mgt</t>
  </si>
  <si>
    <t>Law &amp; Business</t>
  </si>
  <si>
    <t>Marketing Mgt</t>
  </si>
  <si>
    <t>Real Estate Mgt</t>
  </si>
  <si>
    <t>Undeclared Business</t>
  </si>
  <si>
    <t>3. The table shows the percentage of students who registered (irrespective of course load) in any program in the Fall academic term two year(s) later</t>
  </si>
  <si>
    <t>Indicator 5f</t>
  </si>
  <si>
    <t>Percentage of students retained in any year level of same program after three years of study</t>
  </si>
  <si>
    <t>Fall 2010</t>
  </si>
  <si>
    <t>Indicator 5i</t>
  </si>
  <si>
    <t>Percentage of students retained in any program after three years of study</t>
  </si>
  <si>
    <t>3. The table shows the percentage of students who registered (irrespective of course load) in any program in the Fall academic term three year(s) later</t>
  </si>
  <si>
    <t>Indicator 5k</t>
  </si>
  <si>
    <t>Percentage of baccalaureate-seeking new students admitted directly from secondary school and
retained in any program after one year of study (CSRDE Definition)</t>
  </si>
  <si>
    <t>Business Technology Mgt 4 Yr FT</t>
  </si>
  <si>
    <t>Image Arts: Film</t>
  </si>
  <si>
    <t>Image Arts: Photography</t>
  </si>
  <si>
    <t>RTA: Media Production 4 Yr</t>
  </si>
  <si>
    <t>Urban &amp; Regional Planning 4 Yr</t>
  </si>
  <si>
    <t>1. A student is included in the cohort if newly admitted from a secondary school into first year and registered with a full-time load in the academic term marked Cohort.</t>
  </si>
  <si>
    <t>Students who are not newly admitted or not in first year are excluded.</t>
  </si>
  <si>
    <t xml:space="preserve">2. The table shows the percentage of students who registered (irrespective of course load) in the Fall academic term identified on the line marked Retained in. For </t>
  </si>
  <si>
    <t>3. "n/a" denotes that a program did not exist for a given year.</t>
  </si>
  <si>
    <t>Indicator 5l</t>
  </si>
  <si>
    <t>Percentage of baccalaureate-seeking new students admitted directly from secondary school and
retained in any program after two years of study (CSRDE Definition)</t>
  </si>
  <si>
    <t>Fashion: Communication</t>
  </si>
  <si>
    <t>Fashion: Design</t>
  </si>
  <si>
    <t xml:space="preserve">1. A student is included in the cohort if newly admitted from a secondary school into first year and registered with a full-time load in the academic term marked Cohort. </t>
  </si>
  <si>
    <t>Indicator 5m</t>
  </si>
  <si>
    <t>Percentage of baccalaureate-seeking new students admitted directly from secondary school and
retained in any program after three years of study (CSRDE Definition)</t>
  </si>
  <si>
    <t>Indicator 5n</t>
  </si>
  <si>
    <t>Percentage of baccalaureate-seeking new students admitted directly from secondary school who graduated within six years (CSRDE Definition)</t>
  </si>
  <si>
    <t>1. A student is included in the cohort if newly admitted from a secondary school into first year and registered with a full-time load in the academic term marked</t>
  </si>
  <si>
    <t>"Cohort". Students who are not newly admitted or not in first year are excluded.</t>
  </si>
  <si>
    <t>graduated within six years.</t>
  </si>
  <si>
    <t>Indicator 5b Continued</t>
  </si>
  <si>
    <t>Fall 2014 Cohort of New Students  
[1]</t>
  </si>
  <si>
    <t>Degree Graduates 2015 to 2021
[2]</t>
  </si>
  <si>
    <t>Graduation Rate</t>
  </si>
  <si>
    <t>Fall 2015 Cohort of New Students  
[1]</t>
  </si>
  <si>
    <t>Degree Graduates 2016 to 2022
[2]</t>
  </si>
  <si>
    <t>Fall 2016 Cohort of New Students  
[1]</t>
  </si>
  <si>
    <t>Degree Graduates 2017 to 2023
[2]</t>
  </si>
  <si>
    <t xml:space="preserve">… </t>
  </si>
  <si>
    <t>Business Technology Mgt FT</t>
  </si>
  <si>
    <t>Business Technology Mgt PT</t>
  </si>
  <si>
    <t>Nursing</t>
  </si>
  <si>
    <t>Nursing 4 yr CC</t>
  </si>
  <si>
    <t>Nursing 4 yr GBC</t>
  </si>
  <si>
    <t xml:space="preserve">1. Newly-admitted students in first-year level of degree programs who were registered with a full-time course load on 1 November. Includes students in </t>
  </si>
  <si>
    <t xml:space="preserve">    part-time programs if they had a full-time course load.</t>
  </si>
  <si>
    <t>3. "n/a" denotes that a program did not exist in a given year or that no students in a particular program met the conditions described in note 1.</t>
  </si>
  <si>
    <r>
      <rPr>
        <b/>
        <sz val="7"/>
        <color rgb="FFFFFFFF"/>
        <rFont val="Arial"/>
        <family val="2"/>
      </rPr>
      <t>Indicator 5b Continued</t>
    </r>
  </si>
  <si>
    <t>Degree</t>
  </si>
  <si>
    <r>
      <rPr>
        <sz val="7"/>
        <rFont val="Arial"/>
        <family val="2"/>
      </rPr>
      <t>Cohort of New
Students</t>
    </r>
  </si>
  <si>
    <r>
      <rPr>
        <sz val="7"/>
        <rFont val="Arial"/>
        <family val="2"/>
      </rPr>
      <t>Graduates 2012 to
2018</t>
    </r>
  </si>
  <si>
    <r>
      <rPr>
        <sz val="7"/>
        <rFont val="Arial"/>
        <family val="2"/>
      </rPr>
      <t>Graduates 2013 to
2019</t>
    </r>
  </si>
  <si>
    <r>
      <rPr>
        <sz val="7"/>
        <rFont val="Arial"/>
        <family val="2"/>
      </rPr>
      <t>Graduates 2014 to
2020</t>
    </r>
  </si>
  <si>
    <t>[1]</t>
  </si>
  <si>
    <t>[2]</t>
  </si>
  <si>
    <t>Business Technology Mgt 2 Yr FT</t>
  </si>
  <si>
    <t>Occupational Health 2 Yr</t>
  </si>
  <si>
    <t>Public Health 2 Yr</t>
  </si>
  <si>
    <t>Urban &amp; Regional Planning 2 Yr</t>
  </si>
  <si>
    <t>Biomedical Science</t>
  </si>
  <si>
    <t>Contemporary Science - Undeclared</t>
  </si>
  <si>
    <r>
      <rPr>
        <sz val="7"/>
        <rFont val="Arial"/>
        <family val="2"/>
      </rPr>
      <t>Fall 2008</t>
    </r>
  </si>
  <si>
    <r>
      <rPr>
        <sz val="7"/>
        <rFont val="Arial"/>
        <family val="2"/>
      </rPr>
      <t>Degree</t>
    </r>
  </si>
  <si>
    <r>
      <rPr>
        <sz val="7"/>
        <rFont val="Arial"/>
        <family val="2"/>
      </rPr>
      <t>Fall 2009</t>
    </r>
  </si>
  <si>
    <r>
      <rPr>
        <sz val="7"/>
        <rFont val="Arial"/>
        <family val="2"/>
      </rPr>
      <t>Fall 2010</t>
    </r>
  </si>
  <si>
    <r>
      <rPr>
        <sz val="7"/>
        <rFont val="Arial"/>
        <family val="2"/>
      </rPr>
      <t>Cohort of New Students</t>
    </r>
  </si>
  <si>
    <r>
      <rPr>
        <sz val="7"/>
        <rFont val="Arial"/>
        <family val="2"/>
      </rPr>
      <t xml:space="preserve">Graduates 2009 to
</t>
    </r>
    <r>
      <rPr>
        <sz val="7"/>
        <rFont val="Arial"/>
        <family val="2"/>
      </rPr>
      <t>2015</t>
    </r>
  </si>
  <si>
    <r>
      <rPr>
        <sz val="7"/>
        <rFont val="Arial"/>
        <family val="2"/>
      </rPr>
      <t>Graduation Rate</t>
    </r>
  </si>
  <si>
    <r>
      <rPr>
        <sz val="7"/>
        <rFont val="Arial"/>
        <family val="2"/>
      </rPr>
      <t xml:space="preserve">Graduates 2010 to
</t>
    </r>
    <r>
      <rPr>
        <sz val="7"/>
        <rFont val="Arial"/>
        <family val="2"/>
      </rPr>
      <t>2016</t>
    </r>
  </si>
  <si>
    <r>
      <rPr>
        <sz val="7"/>
        <rFont val="Arial"/>
        <family val="2"/>
      </rPr>
      <t xml:space="preserve">Graduates 2011 to
</t>
    </r>
    <r>
      <rPr>
        <sz val="7"/>
        <rFont val="Arial"/>
        <family val="2"/>
      </rPr>
      <t>2017</t>
    </r>
  </si>
  <si>
    <r>
      <rPr>
        <b/>
        <sz val="7"/>
        <rFont val="Arial"/>
        <family val="2"/>
      </rPr>
      <t>Toronto Metropolitan University</t>
    </r>
  </si>
  <si>
    <r>
      <rPr>
        <b/>
        <sz val="7"/>
        <rFont val="Arial"/>
        <family val="2"/>
      </rPr>
      <t>Arts</t>
    </r>
  </si>
  <si>
    <r>
      <rPr>
        <sz val="7"/>
        <rFont val="Arial"/>
        <family val="2"/>
      </rPr>
      <t>n/a</t>
    </r>
  </si>
  <si>
    <r>
      <rPr>
        <sz val="7"/>
        <rFont val="Arial"/>
        <family val="2"/>
      </rPr>
      <t>.</t>
    </r>
  </si>
  <si>
    <r>
      <rPr>
        <b/>
        <sz val="7"/>
        <rFont val="Arial"/>
        <family val="2"/>
      </rPr>
      <t>Ted Rogers School of Management</t>
    </r>
  </si>
  <si>
    <r>
      <rPr>
        <b/>
        <sz val="7"/>
        <rFont val="Arial"/>
        <family val="2"/>
      </rPr>
      <t>Community Services</t>
    </r>
  </si>
  <si>
    <r>
      <rPr>
        <b/>
        <sz val="7"/>
        <rFont val="Arial"/>
        <family val="2"/>
      </rPr>
      <t>Engineering &amp; Architectural Science</t>
    </r>
  </si>
  <si>
    <r>
      <rPr>
        <b/>
        <sz val="7"/>
        <rFont val="Arial"/>
        <family val="2"/>
      </rPr>
      <t>Science</t>
    </r>
  </si>
  <si>
    <t xml:space="preserve"> </t>
  </si>
  <si>
    <t>Indicator 5b</t>
  </si>
  <si>
    <t>2023/24</t>
  </si>
  <si>
    <t>Mechatronics Engineering</t>
  </si>
  <si>
    <t>Fall 2017 Cohort of New Students  
[1]</t>
  </si>
  <si>
    <t>Degree Graduates 2018 to 2024
[2]</t>
  </si>
  <si>
    <t>Fall 2024</t>
  </si>
  <si>
    <t>1. Data are shown for 10 cohorts of students dating from Fall 2014 to Fall 2023.</t>
  </si>
  <si>
    <t>1. Data are shown for ten cohorts of students from 2013/14 to 2022/23.</t>
  </si>
  <si>
    <t>2021/23</t>
  </si>
  <si>
    <t xml:space="preserve">3. The table shows the percentage of students who registered (irrespective of course load) in the same program in the Fall academic term three year(s) </t>
  </si>
  <si>
    <t>2. Students who graduated with any Toronto Metropolitan University degree during the calendar years shown.</t>
  </si>
  <si>
    <t>2024/25</t>
  </si>
  <si>
    <t>Economics &amp; Finance</t>
  </si>
  <si>
    <t xml:space="preserve">end of the winter term by the total number of newly admitted year 1 students. For example, in Fall 2024 there were 9,384 students who </t>
  </si>
  <si>
    <t>were new to Toronto Metropolitan University and in year 1. Of these, 7,856 (or 83.7%) had a CLEAR standing at the end of the 2024/25</t>
  </si>
  <si>
    <t>2. Students who graduated with any Toronto Metropolitan Univesrity degree during the calendar years shown.</t>
  </si>
  <si>
    <t>Fall 2018 Cohort of New Students  
[1]</t>
  </si>
  <si>
    <t>Degree Graduates 2019 to 2025
[2]</t>
  </si>
  <si>
    <t>4. The MCURES methodology excludes advanced standing students admitted within the identified timeframe.</t>
  </si>
  <si>
    <t>Graduation Rates (MCURES Methodology)</t>
  </si>
  <si>
    <t xml:space="preserve">  Fashion</t>
  </si>
  <si>
    <t xml:space="preserve">  Graphic Communications Mgt</t>
  </si>
  <si>
    <t xml:space="preserve">  Image Arts</t>
  </si>
  <si>
    <t xml:space="preserve">  Interior Design</t>
  </si>
  <si>
    <t xml:space="preserve">  Journalism 4 Yr</t>
  </si>
  <si>
    <t xml:space="preserve">  Performance: Acting</t>
  </si>
  <si>
    <t xml:space="preserve">  Performance: Dance</t>
  </si>
  <si>
    <t xml:space="preserve">  Performance: Production</t>
  </si>
  <si>
    <t xml:space="preserve">  RTA: Media Production 4 Yr</t>
  </si>
  <si>
    <t xml:space="preserve">  Arts &amp; Contemporary Studies</t>
  </si>
  <si>
    <t xml:space="preserve">  Criminology</t>
  </si>
  <si>
    <t xml:space="preserve">  Economics &amp; Finance</t>
  </si>
  <si>
    <t xml:space="preserve">  Geographic Analysis</t>
  </si>
  <si>
    <t xml:space="preserve">  Justice Studies PT</t>
  </si>
  <si>
    <t xml:space="preserve">  Politics &amp; Governance</t>
  </si>
  <si>
    <t xml:space="preserve">  Psychology</t>
  </si>
  <si>
    <t xml:space="preserve">  Public Administration &amp; Governance PT [4]</t>
  </si>
  <si>
    <t xml:space="preserve">  Sociology</t>
  </si>
  <si>
    <t xml:space="preserve">  Undeclared Arts</t>
  </si>
  <si>
    <t xml:space="preserve">  Business Mgt FT</t>
  </si>
  <si>
    <t xml:space="preserve">  Business Mgt PT  [4]</t>
  </si>
  <si>
    <t xml:space="preserve">  Business Technology Mgt 2 Yr FT  [4]</t>
  </si>
  <si>
    <t xml:space="preserve">  Business Technology Mgt 2 Yr PT  [4]</t>
  </si>
  <si>
    <t xml:space="preserve">  Business Technology Mgt FT</t>
  </si>
  <si>
    <t xml:space="preserve">  Business Technology Mgt PT</t>
  </si>
  <si>
    <t xml:space="preserve">  Hospitality &amp; Tourism Mgt</t>
  </si>
  <si>
    <t xml:space="preserve">  Retail Mgt FT</t>
  </si>
  <si>
    <t xml:space="preserve">  Retail Mgt PT  [4]</t>
  </si>
  <si>
    <t xml:space="preserve">  Child &amp; Youth Care FT</t>
  </si>
  <si>
    <t xml:space="preserve">  Early Childhood Studies FT</t>
  </si>
  <si>
    <t xml:space="preserve">  Early Childhood Studies PT</t>
  </si>
  <si>
    <t xml:space="preserve">  Health Services Mgt PT</t>
  </si>
  <si>
    <t xml:space="preserve">  Midwifery FT  [4]</t>
  </si>
  <si>
    <t xml:space="preserve">  Nursing</t>
  </si>
  <si>
    <t xml:space="preserve">  Nursing 4 yr CC</t>
  </si>
  <si>
    <t xml:space="preserve">  Nursing 4 yr GBC</t>
  </si>
  <si>
    <t xml:space="preserve">  Nursing Post Diploma 2 yr FT  [4]</t>
  </si>
  <si>
    <t xml:space="preserve">  Nutrition &amp; Food</t>
  </si>
  <si>
    <t xml:space="preserve">  Occupational Health 2 Yr  [4]</t>
  </si>
  <si>
    <t xml:space="preserve">  Occupational Health 4 Yr</t>
  </si>
  <si>
    <t xml:space="preserve">  Public Health 2 Yr</t>
  </si>
  <si>
    <t xml:space="preserve">  Public Health 4 Yr</t>
  </si>
  <si>
    <t xml:space="preserve">  Social Work FT</t>
  </si>
  <si>
    <t xml:space="preserve">  Urban &amp; Regional Planning 2 Yr  [4]</t>
  </si>
  <si>
    <t xml:space="preserve">  Urban &amp; Regional Planning 4 Yr</t>
  </si>
  <si>
    <t xml:space="preserve">  Aerospace Engineering</t>
  </si>
  <si>
    <t xml:space="preserve">  Architectural Science</t>
  </si>
  <si>
    <t xml:space="preserve">  Biomedical Engineering</t>
  </si>
  <si>
    <t xml:space="preserve">  Chemical Engineering</t>
  </si>
  <si>
    <t xml:space="preserve">  Civil Engineering</t>
  </si>
  <si>
    <t xml:space="preserve">  Computer Engineering</t>
  </si>
  <si>
    <t xml:space="preserve">  Electrical Engineering</t>
  </si>
  <si>
    <t xml:space="preserve">  Industrial Engineering</t>
  </si>
  <si>
    <t xml:space="preserve">  Mechanical Engineering</t>
  </si>
  <si>
    <t xml:space="preserve">  Undeclared Engineering</t>
  </si>
  <si>
    <t xml:space="preserve">  Biology</t>
  </si>
  <si>
    <t xml:space="preserve">  Chemistry</t>
  </si>
  <si>
    <t xml:space="preserve">  Computer Science FT</t>
  </si>
  <si>
    <t xml:space="preserve">  Contemporary Science - Undeclared</t>
  </si>
  <si>
    <t xml:space="preserve">  Mathematics</t>
  </si>
  <si>
    <t xml:space="preserve">  Medical Physics</t>
  </si>
  <si>
    <r>
      <rPr>
        <u/>
        <sz val="7"/>
        <rFont val="Arial"/>
        <family val="2"/>
      </rPr>
      <t xml:space="preserve">Notes
</t>
    </r>
    <r>
      <rPr>
        <sz val="7"/>
        <rFont val="Arial"/>
        <family val="2"/>
      </rPr>
      <t>1.    Newly-admitted students in first-year level of degree programs who were registered with a full-time course load on 1 November. Includes students in part-time programs if they had a full-time course load.
2.    Students who graduated with any Toronto Metropolitan University degree during the calendar years shown.
3.    "n/a" denotes that a program did not exist in a given year or that no students in a particular program met the conditions described in note 1.
4.    "." denotes entries that are not shown at the program level but which are used at the faculty level and higher.
5.   The MCURES methodology excludes advanced standing students admitted within the identified timeframe.</t>
    </r>
  </si>
  <si>
    <t>Fall 2025</t>
  </si>
  <si>
    <t>1. Data are shown for 10 cohorts of students dating from Fall 2015 to Fall 2024.</t>
  </si>
  <si>
    <t>(identified on the line marked "Retained in:"). For example, 82.6% of newly-admitted students registered with a full-time load in first-year at TMU in Fall</t>
  </si>
  <si>
    <t>2024 were registered in the same program one year(s) later in Fall 2025.</t>
  </si>
  <si>
    <t>(identified on the line marked "Retained in:"). For example, 75.1% of newly-admitted students registered with a full-time load in first-year at TMU in Fall</t>
  </si>
  <si>
    <t>2023 were registered in the same program two year(s) later in Fall 2025.</t>
  </si>
  <si>
    <t xml:space="preserve">later (identified on the line marked "Retained in:"). For example, 70.6% of newly-admitted students registered with a full-time load in first-year at TMU in </t>
  </si>
  <si>
    <t>Fall 2022 were registered in the same program three years later in Fall 2025.</t>
  </si>
  <si>
    <t>(identified on the line marked "Retained in:"). For example, 88.6% of newly-admitted students registered with a full-time load in first-year at TMU in Fall</t>
  </si>
  <si>
    <t>2024 were registered in any program one year(s) later in Fall 2025.</t>
  </si>
  <si>
    <t xml:space="preserve">n/a </t>
  </si>
  <si>
    <t>(identified on the line marked "Retained in:"). For example, 84.2% of newly-admitted students registered with a full-time load in first-year at TMU in Fall</t>
  </si>
  <si>
    <t>(identified on the line marked "Retained in:"). For example, 80.7% of newly-admitted students registered with a full-time load in first-year at TMU in Fall</t>
  </si>
  <si>
    <t>2022 were registered in the same program three years later in Fall 2025.</t>
  </si>
  <si>
    <t>1. Data are shown for ten cohorts of students from 2014/15 to 2023/24.</t>
  </si>
  <si>
    <t>the line "Retained in:". For example, 88.0% of newly-admitted students registered in a part-time program in the academic year</t>
  </si>
  <si>
    <t>2023/24 were registered in the 2024/25 academic year.</t>
  </si>
  <si>
    <t>the line "Retained in:". For example, 77.2% of newly-admitted students registered in a part-time program in the academic year</t>
  </si>
  <si>
    <t>2022/23 were registered in the 2024/25 academic year.</t>
  </si>
  <si>
    <t>1. Data are shown for ten cohorts of students from 2012/13 to 2021/22.</t>
  </si>
  <si>
    <t>the line "Retained in:". For example, 61.1% of newly-admitted students registered in a part-time program in the academic year</t>
  </si>
  <si>
    <t>2021/22 were registered in the 2024/25 academic year.</t>
  </si>
  <si>
    <t>the line "Retained in:". For example, 43.3% of newly-admitted students registered in a part-time program in the academic year</t>
  </si>
  <si>
    <t>2020/21 were registered in the 2024/25 academic year.</t>
  </si>
  <si>
    <t>the line "Retained in:". For example, 35.4% of newly-admitted students registered in a part-time program in the academic year</t>
  </si>
  <si>
    <t>2019/20 were registered in the 2024/25 academic year.</t>
  </si>
  <si>
    <t xml:space="preserve">64.6% of newly-admitted students registered in a part-time program in the academic year 2018/19 had graduated by the end of the </t>
  </si>
  <si>
    <t>2024/25 academic year.</t>
  </si>
  <si>
    <t>example, 89.8% of students newly admitted from a secondary school into first year on a full-time load at TMU in Fall 2024 were registered one year(s) later in Fall 2025.</t>
  </si>
  <si>
    <t>example, 86.5% of students newly admitted from a secondary school into first year on a full-time load at TMU in Fall 2023 were registered two year(s) later in Fall 2025.</t>
  </si>
  <si>
    <t>example, 83.7% of students newly admitted from a secondary school into first year on a full-time load at TMU in Fall 2022 were registered three year(s) later</t>
  </si>
  <si>
    <t>in Fall 2025.</t>
  </si>
  <si>
    <t>2. This table indicates that, for example, 79.7% of students newly admitted from secondary school in Fall 2019 into first year and on a full-time load at TMU</t>
  </si>
  <si>
    <r>
      <rPr>
        <u/>
        <sz val="7"/>
        <rFont val="Arial"/>
        <family val="2"/>
      </rPr>
      <t xml:space="preserve">Notes
</t>
    </r>
    <r>
      <rPr>
        <sz val="7"/>
        <rFont val="Arial"/>
        <family val="2"/>
      </rPr>
      <t>1. Newly-admitted students in first-year level of degree programs who were registered with a full-time course load on 1 November. Includes students in part-time programs if they had a full-time course load.
2. Students who graduated with any Toronto Metropolitan University degree during the calendar years shown.
3. "n/a" denotes that a program did not exist in a given year or that no students in a particular program met the conditions described in note 1.
4. The MCURES methodology excludes advanced standing students admitted within the identified timeframe.</t>
    </r>
  </si>
  <si>
    <r>
      <rPr>
        <b/>
        <sz val="11"/>
        <rFont val="Arial"/>
        <family val="2"/>
      </rPr>
      <t xml:space="preserve">Indicator 5: Retention and Graduation Rates
</t>
    </r>
    <r>
      <rPr>
        <i/>
        <sz val="11"/>
        <rFont val="Arial"/>
        <family val="2"/>
      </rPr>
      <t>a. Percentage of students admitted into first year who complete first year with a CLEAR academic standing.
b. Graduation rates (MCURES Methodology).
d.   Percentage of students retained in any year level of same program after one year of study.
e.   Percentage of students retained in any year level of same program after two years of study.
f.    Percentage of students retained in any year level of same program after three years of study.
g.   Percentage of students retained in any year level irrespective of program of study after one year of study.
h.   Percentage of students retained in any year level irrespective of program of study after two years of study.
i.    Percentage of students retained in any year level irrespective of program of study after three years of study.
j.    Retention and graduation rates for students in part-time programs.
k.   Percentage of baccalaureate-seeking new students admitted directly from secondary school retained in any year level of any program after one year of study (CSRDE definition).
l.    Percentage of baccalaureate-seeking new students admitted directly from secondary school retained in any year level of any program after two years of study (CSRDE definition).
m.  Percentage of baccalaureate-seeking new students admitted directly from secondary school retained in any year level of any program after three years of study (CSRDE definition).
n.   Percentage of baccalaureate-seeking new students admitted directly from secondary school who graduated within six years (CSRDE definition).</t>
    </r>
  </si>
  <si>
    <t>International Economics &amp;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</si>
</sst>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1"/>
      <color theme="1"/>
      <name val="Calibri"/>
      <family val="2"/>
      <scheme val="minor"/>
    </font>
    <font>
      <sz val="12"/>
      <color indexed="8"/>
      <name val="Arial"/>
      <family val="2"/>
    </font>
    <font>
      <b/>
      <sz val="12"/>
      <color indexed="8"/>
      <name val="Arial"/>
      <family val="2"/>
    </font>
    <font>
      <u/>
      <sz val="12"/>
      <color indexed="8"/>
      <name val="Arial"/>
      <family val="2"/>
    </font>
    <font>
      <i/>
      <sz val="12"/>
      <color indexed="8"/>
      <name val="Arial"/>
      <family val="2"/>
    </font>
    <font>
      <b/>
      <sz val="12"/>
      <color theme="0"/>
      <name val="Arial"/>
      <family val="2"/>
    </font>
    <font>
      <sz val="10"/>
      <color rgb="FF000000"/>
      <name val="Times New Roman"/>
      <family val="1"/>
    </font>
    <font>
      <sz val="11"/>
      <name val="Arial"/>
      <family val="2"/>
    </font>
    <font>
      <b/>
      <sz val="11"/>
      <name val="Arial"/>
      <family val="2"/>
    </font>
    <font>
      <i/>
      <sz val="11"/>
      <name val="Arial"/>
      <family val="2"/>
    </font>
    <font>
      <b/>
      <i/>
      <sz val="11"/>
      <name val="Arial"/>
      <family val="2"/>
    </font>
    <font>
      <sz val="11"/>
      <name val="Wingdings 2"/>
      <family val="1"/>
    </font>
    <font>
      <sz val="11"/>
      <name val="Times New Roman"/>
      <family val="1"/>
    </font>
    <font>
      <sz val="11"/>
      <name val="Times New Roman"/>
      <family val="1"/>
      <charset val="204"/>
    </font>
    <font>
      <sz val="7"/>
      <name val="Arial"/>
      <family val="2"/>
    </font>
    <font>
      <sz val="12"/>
      <name val="Arial"/>
      <family val="2"/>
    </font>
    <font>
      <i/>
      <sz val="12"/>
      <name val="Arial"/>
      <family val="2"/>
    </font>
    <font>
      <b/>
      <sz val="12"/>
      <name val="Arial"/>
      <family val="2"/>
    </font>
    <font>
      <u/>
      <sz val="11"/>
      <name val="Arial"/>
      <family val="2"/>
    </font>
    <font>
      <sz val="12"/>
      <color theme="1"/>
      <name val="Arial"/>
      <family val="2"/>
    </font>
    <font>
      <u/>
      <sz val="12"/>
      <name val="Arial"/>
      <family val="2"/>
    </font>
    <font>
      <b/>
      <u/>
      <sz val="12"/>
      <name val="Arial"/>
      <family val="2"/>
    </font>
    <font>
      <sz val="11"/>
      <color theme="1"/>
      <name val="Calibri"/>
      <family val="2"/>
      <scheme val="minor"/>
    </font>
    <font>
      <sz val="11"/>
      <color rgb="FFFF0000"/>
      <name val="Calibri"/>
      <family val="2"/>
      <scheme val="minor"/>
    </font>
    <font>
      <b/>
      <sz val="12"/>
      <color indexed="9"/>
      <name val="Arial"/>
      <family val="2"/>
    </font>
    <font>
      <sz val="10"/>
      <color rgb="FF000000"/>
      <name val="Times New Roman"/>
      <family val="1"/>
    </font>
    <font>
      <b/>
      <sz val="7"/>
      <name val="Arial"/>
      <family val="2"/>
    </font>
    <font>
      <b/>
      <sz val="7"/>
      <color rgb="FFFFFFFF"/>
      <name val="Arial"/>
      <family val="2"/>
    </font>
    <font>
      <sz val="7"/>
      <color rgb="FF000000"/>
      <name val="Times New Roman"/>
      <family val="1"/>
    </font>
    <font>
      <b/>
      <sz val="7"/>
      <color rgb="FF000000"/>
      <name val="Arial"/>
      <family val="2"/>
    </font>
    <font>
      <sz val="7"/>
      <color rgb="FF000000"/>
      <name val="Arial"/>
      <family val="2"/>
    </font>
    <font>
      <u/>
      <sz val="7"/>
      <name val="Arial"/>
      <family val="2"/>
    </font>
    <font>
      <sz val="7"/>
      <name val="Arial"/>
      <family val="2"/>
    </font>
    <font>
      <sz val="11"/>
      <color theme="1"/>
      <name val="Arial"/>
      <family val="2"/>
    </font>
  </fonts>
  <fills count="8">
    <fill>
      <patternFill patternType="none"/>
    </fill>
    <fill>
      <patternFill patternType="gray125"/>
    </fill>
    <fill>
      <patternFill patternType="solid">
        <fgColor theme="1"/>
        <bgColor indexed="64"/>
      </patternFill>
    </fill>
    <fill>
      <patternFill patternType="solid">
        <fgColor rgb="FFC0C0C0"/>
      </patternFill>
    </fill>
    <fill>
      <patternFill patternType="solid">
        <fgColor theme="0"/>
        <bgColor indexed="64"/>
      </patternFill>
    </fill>
    <fill>
      <patternFill patternType="solid">
        <fgColor indexed="8"/>
        <bgColor indexed="64"/>
      </patternFill>
    </fill>
    <fill>
      <patternFill patternType="solid">
        <fgColor indexed="9"/>
        <bgColor indexed="22"/>
      </patternFill>
    </fill>
    <fill>
      <patternFill patternType="solid">
        <fgColor rgb="FF000000"/>
      </patternFill>
    </fill>
  </fills>
  <borders count="96">
    <border>
      <left/>
      <right/>
      <top/>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top/>
      <bottom/>
      <diagonal/>
    </border>
    <border>
      <left/>
      <right style="thick">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thin">
        <color indexed="64"/>
      </top>
      <bottom/>
      <diagonal/>
    </border>
    <border>
      <left style="thick">
        <color indexed="64"/>
      </left>
      <right style="thin">
        <color indexed="64"/>
      </right>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8"/>
      </top>
      <bottom/>
      <diagonal/>
    </border>
    <border>
      <left style="thick">
        <color indexed="8"/>
      </left>
      <right style="thick">
        <color indexed="8"/>
      </right>
      <top style="thick">
        <color indexed="8"/>
      </top>
      <bottom style="thick">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8"/>
      </left>
      <right style="thin">
        <color indexed="64"/>
      </right>
      <top style="thick">
        <color indexed="8"/>
      </top>
      <bottom style="thick">
        <color indexed="8"/>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style="thin">
        <color indexed="8"/>
      </top>
      <bottom/>
      <diagonal/>
    </border>
    <border>
      <left style="thin">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8"/>
      </left>
      <right style="thin">
        <color indexed="64"/>
      </right>
      <top/>
      <bottom style="medium">
        <color indexed="64"/>
      </bottom>
      <diagonal/>
    </border>
    <border>
      <left/>
      <right style="medium">
        <color indexed="64"/>
      </right>
      <top/>
      <bottom style="medium">
        <color indexed="64"/>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ck">
        <color indexed="64"/>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thin">
        <color indexed="64"/>
      </left>
      <right/>
      <top style="thick">
        <color indexed="64"/>
      </top>
      <bottom/>
      <diagonal/>
    </border>
    <border>
      <left style="thick">
        <color indexed="64"/>
      </left>
      <right style="thin">
        <color indexed="64"/>
      </right>
      <top style="medium">
        <color indexed="64"/>
      </top>
      <bottom/>
      <diagonal/>
    </border>
  </borders>
  <cellStyleXfs count="4">
    <xf numFmtId="0" fontId="0" fillId="0" borderId="0"/>
    <xf numFmtId="0" fontId="6" fillId="0" borderId="0"/>
    <xf numFmtId="9" fontId="22" fillId="0" borderId="0" applyFont="0" applyFill="0" applyBorder="0" applyAlignment="0" applyProtection="0"/>
    <xf numFmtId="0" fontId="25" fillId="0" borderId="0"/>
  </cellStyleXfs>
  <cellXfs count="295">
    <xf numFmtId="0" fontId="0" fillId="0" borderId="0" xfId="0"/>
    <xf numFmtId="0" fontId="1" fillId="0" borderId="0" xfId="0" applyFont="1"/>
    <xf numFmtId="0" fontId="3" fillId="0" borderId="0" xfId="0" applyFont="1"/>
    <xf numFmtId="164" fontId="1" fillId="0" borderId="1" xfId="0" applyNumberFormat="1" applyFont="1" applyBorder="1" applyAlignment="1">
      <alignment horizontal="right"/>
    </xf>
    <xf numFmtId="164" fontId="1" fillId="0" borderId="2" xfId="0" applyNumberFormat="1" applyFont="1" applyBorder="1" applyAlignment="1">
      <alignment horizontal="right"/>
    </xf>
    <xf numFmtId="164" fontId="1" fillId="0" borderId="3" xfId="0" applyNumberFormat="1" applyFont="1" applyBorder="1" applyAlignment="1">
      <alignment horizontal="right"/>
    </xf>
    <xf numFmtId="164" fontId="1" fillId="0" borderId="4" xfId="0" applyNumberFormat="1" applyFont="1" applyBorder="1" applyAlignment="1">
      <alignment horizontal="left" indent="1"/>
    </xf>
    <xf numFmtId="164" fontId="1" fillId="0" borderId="5" xfId="0" applyNumberFormat="1" applyFont="1" applyBorder="1" applyAlignment="1">
      <alignment horizontal="right"/>
    </xf>
    <xf numFmtId="164" fontId="1" fillId="0" borderId="6" xfId="0" applyNumberFormat="1" applyFont="1" applyBorder="1" applyAlignment="1">
      <alignment horizontal="right"/>
    </xf>
    <xf numFmtId="164" fontId="1" fillId="0" borderId="7" xfId="0" applyNumberFormat="1" applyFont="1" applyBorder="1" applyAlignment="1">
      <alignment horizontal="right"/>
    </xf>
    <xf numFmtId="164" fontId="1" fillId="0" borderId="8" xfId="0" applyNumberFormat="1" applyFont="1" applyBorder="1" applyAlignment="1">
      <alignment horizontal="left" indent="1"/>
    </xf>
    <xf numFmtId="164" fontId="2" fillId="0" borderId="9" xfId="0" applyNumberFormat="1" applyFont="1" applyBorder="1" applyAlignment="1">
      <alignment horizontal="right"/>
    </xf>
    <xf numFmtId="164" fontId="2" fillId="0" borderId="10" xfId="0" applyNumberFormat="1" applyFont="1" applyBorder="1" applyAlignment="1">
      <alignment horizontal="right"/>
    </xf>
    <xf numFmtId="164" fontId="2" fillId="0" borderId="11" xfId="0" applyNumberFormat="1" applyFont="1" applyBorder="1" applyAlignment="1">
      <alignment horizontal="right"/>
    </xf>
    <xf numFmtId="164" fontId="2" fillId="0" borderId="12" xfId="0" applyNumberFormat="1" applyFont="1"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5" fillId="2" borderId="17" xfId="0" applyFont="1" applyFill="1" applyBorder="1" applyAlignment="1">
      <alignment horizontal="center"/>
    </xf>
    <xf numFmtId="0" fontId="6" fillId="0" borderId="0" xfId="1" applyAlignment="1">
      <alignment horizontal="left" vertical="top" wrapText="1"/>
    </xf>
    <xf numFmtId="0" fontId="6" fillId="0" borderId="0" xfId="1" applyAlignment="1">
      <alignment horizontal="left" vertical="top"/>
    </xf>
    <xf numFmtId="0" fontId="10" fillId="0" borderId="20" xfId="1" applyFont="1" applyBorder="1" applyAlignment="1">
      <alignment horizontal="left" vertical="top" wrapText="1"/>
    </xf>
    <xf numFmtId="0" fontId="6" fillId="0" borderId="20" xfId="1" applyBorder="1" applyAlignment="1">
      <alignment horizontal="left" vertical="top" wrapText="1"/>
    </xf>
    <xf numFmtId="0" fontId="6" fillId="0" borderId="0" xfId="1" applyAlignment="1">
      <alignment horizontal="left" wrapText="1"/>
    </xf>
    <xf numFmtId="0" fontId="6" fillId="0" borderId="20" xfId="1" applyBorder="1" applyAlignment="1">
      <alignment horizontal="left" vertical="top" wrapText="1" indent="2"/>
    </xf>
    <xf numFmtId="0" fontId="13" fillId="0" borderId="20" xfId="1" applyFont="1" applyBorder="1" applyAlignment="1">
      <alignment horizontal="left" vertical="top" wrapText="1" indent="2"/>
    </xf>
    <xf numFmtId="0" fontId="6" fillId="0" borderId="0" xfId="1" applyAlignment="1">
      <alignment horizontal="left" vertical="center" wrapText="1"/>
    </xf>
    <xf numFmtId="0" fontId="5" fillId="2" borderId="21" xfId="0" applyFont="1" applyFill="1" applyBorder="1" applyAlignment="1">
      <alignment horizontal="center"/>
    </xf>
    <xf numFmtId="0" fontId="15" fillId="0" borderId="22" xfId="0" applyFont="1" applyBorder="1"/>
    <xf numFmtId="0" fontId="15" fillId="0" borderId="28" xfId="0" applyFont="1" applyBorder="1" applyAlignment="1">
      <alignment horizontal="right"/>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right"/>
    </xf>
    <xf numFmtId="0" fontId="15" fillId="0" borderId="10" xfId="0" applyFont="1" applyBorder="1" applyAlignment="1">
      <alignment horizontal="center"/>
    </xf>
    <xf numFmtId="0" fontId="15" fillId="0" borderId="32" xfId="0" applyFont="1" applyBorder="1" applyAlignment="1">
      <alignment horizontal="center"/>
    </xf>
    <xf numFmtId="0" fontId="17" fillId="0" borderId="31" xfId="0" applyFont="1" applyBorder="1"/>
    <xf numFmtId="164" fontId="17" fillId="0" borderId="10" xfId="0" applyNumberFormat="1" applyFont="1" applyBorder="1"/>
    <xf numFmtId="164" fontId="17" fillId="0" borderId="32" xfId="0" applyNumberFormat="1" applyFont="1" applyBorder="1"/>
    <xf numFmtId="0" fontId="15" fillId="0" borderId="33" xfId="0" applyFont="1" applyBorder="1"/>
    <xf numFmtId="164" fontId="15" fillId="0" borderId="6" xfId="0" applyNumberFormat="1" applyFont="1" applyBorder="1"/>
    <xf numFmtId="164" fontId="15" fillId="0" borderId="34" xfId="0" applyNumberFormat="1" applyFont="1" applyBorder="1"/>
    <xf numFmtId="164" fontId="15" fillId="0" borderId="34" xfId="0" applyNumberFormat="1" applyFont="1" applyBorder="1" applyAlignment="1">
      <alignment horizontal="right"/>
    </xf>
    <xf numFmtId="164" fontId="15" fillId="0" borderId="6" xfId="0" applyNumberFormat="1" applyFont="1" applyBorder="1" applyAlignment="1">
      <alignment horizontal="right"/>
    </xf>
    <xf numFmtId="0" fontId="15" fillId="0" borderId="35" xfId="0" applyFont="1" applyBorder="1"/>
    <xf numFmtId="164" fontId="15" fillId="0" borderId="2" xfId="0" applyNumberFormat="1" applyFont="1" applyBorder="1"/>
    <xf numFmtId="164" fontId="15" fillId="0" borderId="36" xfId="0" applyNumberFormat="1" applyFont="1" applyBorder="1"/>
    <xf numFmtId="0" fontId="18" fillId="0" borderId="0" xfId="0" applyFont="1"/>
    <xf numFmtId="0" fontId="7" fillId="0" borderId="0" xfId="0" applyFont="1"/>
    <xf numFmtId="0" fontId="15" fillId="0" borderId="0" xfId="0" applyFont="1"/>
    <xf numFmtId="164" fontId="17" fillId="0" borderId="10" xfId="0" applyNumberFormat="1" applyFont="1" applyBorder="1" applyAlignment="1">
      <alignment horizontal="right"/>
    </xf>
    <xf numFmtId="164" fontId="15" fillId="0" borderId="2" xfId="0" applyNumberFormat="1" applyFont="1" applyBorder="1" applyAlignment="1">
      <alignment horizontal="right"/>
    </xf>
    <xf numFmtId="0" fontId="15" fillId="0" borderId="30" xfId="0" applyFont="1" applyBorder="1" applyAlignment="1">
      <alignment horizontal="right"/>
    </xf>
    <xf numFmtId="0" fontId="15" fillId="0" borderId="32" xfId="0" applyFont="1" applyBorder="1" applyAlignment="1">
      <alignment horizontal="right"/>
    </xf>
    <xf numFmtId="164" fontId="17" fillId="0" borderId="32" xfId="0" applyNumberFormat="1" applyFont="1" applyBorder="1" applyAlignment="1">
      <alignment horizontal="right"/>
    </xf>
    <xf numFmtId="164" fontId="15" fillId="0" borderId="36" xfId="0" applyNumberFormat="1" applyFont="1" applyBorder="1" applyAlignment="1">
      <alignment horizontal="right"/>
    </xf>
    <xf numFmtId="0" fontId="15" fillId="0" borderId="29" xfId="0" applyFont="1" applyBorder="1"/>
    <xf numFmtId="0" fontId="15" fillId="0" borderId="10" xfId="0" applyFont="1" applyBorder="1"/>
    <xf numFmtId="164" fontId="15" fillId="0" borderId="0" xfId="0" applyNumberFormat="1" applyFont="1"/>
    <xf numFmtId="0" fontId="5" fillId="2" borderId="37" xfId="0" applyFont="1" applyFill="1" applyBorder="1" applyAlignment="1">
      <alignment horizontal="center"/>
    </xf>
    <xf numFmtId="0" fontId="1" fillId="0" borderId="28" xfId="0" applyFont="1" applyBorder="1" applyAlignment="1">
      <alignment horizontal="right"/>
    </xf>
    <xf numFmtId="164" fontId="1" fillId="0" borderId="29" xfId="0" applyNumberFormat="1" applyFont="1" applyBorder="1" applyAlignment="1">
      <alignment horizontal="center"/>
    </xf>
    <xf numFmtId="164" fontId="1" fillId="0" borderId="30" xfId="0" applyNumberFormat="1" applyFont="1" applyBorder="1" applyAlignment="1">
      <alignment horizontal="center"/>
    </xf>
    <xf numFmtId="0" fontId="1" fillId="0" borderId="31" xfId="0" applyFont="1" applyBorder="1" applyAlignment="1">
      <alignment horizontal="right"/>
    </xf>
    <xf numFmtId="164" fontId="1" fillId="0" borderId="6" xfId="0" applyNumberFormat="1" applyFont="1" applyBorder="1" applyAlignment="1">
      <alignment horizontal="center"/>
    </xf>
    <xf numFmtId="164" fontId="1" fillId="0" borderId="34" xfId="0" applyNumberFormat="1" applyFont="1" applyBorder="1" applyAlignment="1">
      <alignment horizontal="center"/>
    </xf>
    <xf numFmtId="164" fontId="2" fillId="0" borderId="10" xfId="0" applyNumberFormat="1" applyFont="1" applyBorder="1"/>
    <xf numFmtId="164" fontId="2" fillId="0" borderId="32" xfId="0" applyNumberFormat="1" applyFont="1" applyBorder="1"/>
    <xf numFmtId="164" fontId="1" fillId="0" borderId="6" xfId="0" applyNumberFormat="1" applyFont="1" applyBorder="1"/>
    <xf numFmtId="164" fontId="1" fillId="0" borderId="34" xfId="0" applyNumberFormat="1" applyFont="1" applyBorder="1"/>
    <xf numFmtId="164" fontId="2" fillId="0" borderId="32" xfId="0" applyNumberFormat="1" applyFont="1" applyBorder="1" applyAlignment="1">
      <alignment horizontal="right"/>
    </xf>
    <xf numFmtId="164" fontId="1" fillId="0" borderId="34" xfId="0" applyNumberFormat="1" applyFont="1" applyBorder="1" applyAlignment="1">
      <alignment horizontal="right"/>
    </xf>
    <xf numFmtId="164" fontId="1" fillId="0" borderId="39" xfId="0" applyNumberFormat="1" applyFont="1" applyBorder="1" applyAlignment="1">
      <alignment horizontal="left" indent="1"/>
    </xf>
    <xf numFmtId="164" fontId="1" fillId="0" borderId="40" xfId="0" applyNumberFormat="1" applyFont="1" applyBorder="1" applyAlignment="1">
      <alignment horizontal="right"/>
    </xf>
    <xf numFmtId="164" fontId="1" fillId="0" borderId="38" xfId="0" applyNumberFormat="1" applyFont="1" applyBorder="1" applyAlignment="1">
      <alignment horizontal="right"/>
    </xf>
    <xf numFmtId="164" fontId="2" fillId="0" borderId="8" xfId="0" applyNumberFormat="1" applyFont="1" applyBorder="1"/>
    <xf numFmtId="164" fontId="2" fillId="0" borderId="6" xfId="0" applyNumberFormat="1" applyFont="1" applyBorder="1" applyAlignment="1">
      <alignment horizontal="right"/>
    </xf>
    <xf numFmtId="164" fontId="2" fillId="0" borderId="34" xfId="0" applyNumberFormat="1" applyFont="1" applyBorder="1" applyAlignment="1">
      <alignment horizontal="right"/>
    </xf>
    <xf numFmtId="164" fontId="1" fillId="0" borderId="36" xfId="0" applyNumberFormat="1" applyFont="1" applyBorder="1" applyAlignment="1">
      <alignment horizontal="right"/>
    </xf>
    <xf numFmtId="0" fontId="1" fillId="0" borderId="41" xfId="0" applyFont="1" applyBorder="1" applyAlignment="1">
      <alignment horizontal="right"/>
    </xf>
    <xf numFmtId="0" fontId="1" fillId="0" borderId="12" xfId="0" applyFont="1" applyBorder="1" applyAlignment="1">
      <alignment horizontal="right"/>
    </xf>
    <xf numFmtId="0" fontId="19" fillId="0" borderId="0" xfId="0" applyFont="1"/>
    <xf numFmtId="164" fontId="1" fillId="0" borderId="8" xfId="0" applyNumberFormat="1" applyFont="1" applyBorder="1" applyAlignment="1">
      <alignment horizontal="left" indent="2"/>
    </xf>
    <xf numFmtId="164" fontId="1" fillId="0" borderId="2" xfId="0" applyNumberFormat="1" applyFont="1" applyBorder="1"/>
    <xf numFmtId="164" fontId="1" fillId="0" borderId="36" xfId="0" applyNumberFormat="1" applyFont="1" applyBorder="1"/>
    <xf numFmtId="0" fontId="15" fillId="0" borderId="41" xfId="0" applyFont="1" applyBorder="1" applyAlignment="1">
      <alignment horizontal="right"/>
    </xf>
    <xf numFmtId="0" fontId="15" fillId="0" borderId="43" xfId="0" applyFont="1" applyBorder="1" applyAlignment="1">
      <alignment horizontal="center"/>
    </xf>
    <xf numFmtId="0" fontId="15" fillId="0" borderId="12" xfId="0" applyFont="1" applyBorder="1" applyAlignment="1">
      <alignment horizontal="right"/>
    </xf>
    <xf numFmtId="0" fontId="15" fillId="0" borderId="6" xfId="0" applyFont="1" applyBorder="1" applyAlignment="1">
      <alignment horizontal="center"/>
    </xf>
    <xf numFmtId="0" fontId="15" fillId="0" borderId="7" xfId="0" applyFont="1" applyBorder="1" applyAlignment="1">
      <alignment horizontal="center"/>
    </xf>
    <xf numFmtId="0" fontId="17" fillId="0" borderId="12" xfId="0" applyFont="1" applyBorder="1"/>
    <xf numFmtId="164" fontId="17" fillId="0" borderId="11" xfId="0" applyNumberFormat="1" applyFont="1" applyBorder="1" applyAlignment="1">
      <alignment horizontal="right"/>
    </xf>
    <xf numFmtId="164" fontId="17" fillId="0" borderId="30" xfId="0" applyNumberFormat="1" applyFont="1" applyBorder="1" applyAlignment="1">
      <alignment horizontal="right"/>
    </xf>
    <xf numFmtId="164" fontId="17" fillId="0" borderId="34" xfId="0" applyNumberFormat="1" applyFont="1" applyBorder="1" applyAlignment="1">
      <alignment horizontal="right"/>
    </xf>
    <xf numFmtId="0" fontId="15" fillId="0" borderId="8" xfId="0" applyFont="1" applyBorder="1" applyAlignment="1">
      <alignment horizontal="left" indent="1"/>
    </xf>
    <xf numFmtId="164" fontId="15" fillId="0" borderId="7" xfId="0" applyNumberFormat="1" applyFont="1" applyBorder="1" applyAlignment="1">
      <alignment horizontal="right"/>
    </xf>
    <xf numFmtId="164" fontId="15" fillId="0" borderId="38" xfId="0" applyNumberFormat="1" applyFont="1" applyBorder="1" applyAlignment="1">
      <alignment horizontal="right"/>
    </xf>
    <xf numFmtId="0" fontId="15" fillId="0" borderId="13" xfId="0" applyFont="1" applyBorder="1" applyAlignment="1">
      <alignment horizontal="left" indent="1"/>
    </xf>
    <xf numFmtId="164" fontId="15" fillId="0" borderId="40" xfId="0" applyNumberFormat="1" applyFont="1" applyBorder="1" applyAlignment="1">
      <alignment horizontal="right"/>
    </xf>
    <xf numFmtId="164" fontId="15" fillId="0" borderId="25" xfId="0" applyNumberFormat="1" applyFont="1" applyBorder="1" applyAlignment="1">
      <alignment horizontal="right"/>
    </xf>
    <xf numFmtId="0" fontId="17" fillId="0" borderId="8" xfId="0" applyFont="1" applyBorder="1"/>
    <xf numFmtId="164" fontId="17" fillId="0" borderId="6" xfId="0" applyNumberFormat="1" applyFont="1" applyBorder="1" applyAlignment="1">
      <alignment horizontal="right"/>
    </xf>
    <xf numFmtId="164" fontId="17" fillId="0" borderId="7" xfId="0" applyNumberFormat="1" applyFont="1" applyBorder="1" applyAlignment="1">
      <alignment horizontal="right"/>
    </xf>
    <xf numFmtId="0" fontId="15" fillId="0" borderId="4" xfId="0" applyFont="1" applyBorder="1" applyAlignment="1">
      <alignment horizontal="left" indent="1"/>
    </xf>
    <xf numFmtId="164" fontId="15" fillId="0" borderId="3" xfId="0" applyNumberFormat="1" applyFont="1" applyBorder="1" applyAlignment="1">
      <alignment horizontal="right"/>
    </xf>
    <xf numFmtId="0" fontId="20" fillId="0" borderId="0" xfId="0" applyFont="1"/>
    <xf numFmtId="0" fontId="15" fillId="0" borderId="34" xfId="0" applyFont="1" applyBorder="1" applyAlignment="1">
      <alignment horizontal="center"/>
    </xf>
    <xf numFmtId="0" fontId="15" fillId="0" borderId="8" xfId="0" applyFont="1" applyBorder="1" applyAlignment="1">
      <alignment horizontal="left" indent="2"/>
    </xf>
    <xf numFmtId="0" fontId="21" fillId="0" borderId="0" xfId="0" applyFont="1"/>
    <xf numFmtId="0" fontId="24" fillId="5" borderId="44" xfId="0" applyFont="1" applyFill="1" applyBorder="1" applyAlignment="1">
      <alignment horizontal="center" vertical="center"/>
    </xf>
    <xf numFmtId="0" fontId="19" fillId="0" borderId="45" xfId="0" applyFont="1" applyBorder="1"/>
    <xf numFmtId="0" fontId="15" fillId="0" borderId="45" xfId="0" applyFont="1" applyBorder="1"/>
    <xf numFmtId="165" fontId="15" fillId="0" borderId="45" xfId="2" applyNumberFormat="1" applyFont="1" applyBorder="1" applyProtection="1"/>
    <xf numFmtId="0" fontId="15" fillId="0" borderId="45" xfId="0" applyFont="1" applyBorder="1" applyAlignment="1">
      <alignment horizontal="right"/>
    </xf>
    <xf numFmtId="0" fontId="15" fillId="0" borderId="46" xfId="0" applyFont="1" applyBorder="1" applyAlignment="1">
      <alignment horizontal="centerContinuous"/>
    </xf>
    <xf numFmtId="0" fontId="15" fillId="0" borderId="51" xfId="0" applyFont="1" applyBorder="1"/>
    <xf numFmtId="0" fontId="15" fillId="0" borderId="56" xfId="0" applyFont="1" applyBorder="1"/>
    <xf numFmtId="0" fontId="17" fillId="6" borderId="59" xfId="0" applyFont="1" applyFill="1" applyBorder="1"/>
    <xf numFmtId="37" fontId="17" fillId="6" borderId="60" xfId="0" applyNumberFormat="1" applyFont="1" applyFill="1" applyBorder="1" applyAlignment="1">
      <alignment horizontal="right" vertical="center"/>
    </xf>
    <xf numFmtId="37" fontId="17" fillId="6" borderId="61" xfId="0" applyNumberFormat="1" applyFont="1" applyFill="1" applyBorder="1" applyAlignment="1">
      <alignment horizontal="right" vertical="center"/>
    </xf>
    <xf numFmtId="165" fontId="17" fillId="6" borderId="62" xfId="2" applyNumberFormat="1" applyFont="1" applyFill="1" applyBorder="1" applyAlignment="1" applyProtection="1">
      <alignment horizontal="right" vertical="center"/>
    </xf>
    <xf numFmtId="0" fontId="17" fillId="0" borderId="63" xfId="0" applyFont="1" applyBorder="1"/>
    <xf numFmtId="37" fontId="17" fillId="6" borderId="6" xfId="0" applyNumberFormat="1" applyFont="1" applyFill="1" applyBorder="1" applyAlignment="1">
      <alignment horizontal="right" vertical="center"/>
    </xf>
    <xf numFmtId="165" fontId="17" fillId="6" borderId="64" xfId="2" applyNumberFormat="1" applyFont="1" applyFill="1" applyBorder="1" applyAlignment="1" applyProtection="1">
      <alignment horizontal="right" vertical="center"/>
    </xf>
    <xf numFmtId="0" fontId="19" fillId="0" borderId="65" xfId="0" applyFont="1" applyBorder="1" applyAlignment="1">
      <alignment horizontal="left" indent="1"/>
    </xf>
    <xf numFmtId="37" fontId="15" fillId="0" borderId="6" xfId="0" applyNumberFormat="1" applyFont="1" applyBorder="1" applyAlignment="1">
      <alignment horizontal="right" vertical="center"/>
    </xf>
    <xf numFmtId="165" fontId="15" fillId="0" borderId="64" xfId="2" applyNumberFormat="1" applyFont="1" applyFill="1" applyBorder="1" applyAlignment="1" applyProtection="1">
      <alignment horizontal="right" vertical="center"/>
    </xf>
    <xf numFmtId="37" fontId="15" fillId="6" borderId="6" xfId="0" applyNumberFormat="1" applyFont="1" applyFill="1" applyBorder="1" applyAlignment="1">
      <alignment horizontal="right" vertical="center"/>
    </xf>
    <xf numFmtId="165" fontId="15" fillId="6" borderId="64" xfId="2" applyNumberFormat="1" applyFont="1" applyFill="1" applyBorder="1" applyAlignment="1" applyProtection="1">
      <alignment horizontal="right" vertical="center"/>
    </xf>
    <xf numFmtId="0" fontId="15" fillId="0" borderId="65" xfId="0" applyFont="1" applyBorder="1" applyAlignment="1">
      <alignment horizontal="left" indent="1"/>
    </xf>
    <xf numFmtId="0" fontId="17" fillId="0" borderId="66" xfId="0" applyFont="1" applyBorder="1"/>
    <xf numFmtId="37" fontId="17" fillId="0" borderId="10" xfId="0" applyNumberFormat="1" applyFont="1" applyBorder="1" applyAlignment="1">
      <alignment horizontal="right" vertical="center"/>
    </xf>
    <xf numFmtId="165" fontId="17" fillId="0" borderId="67" xfId="2" applyNumberFormat="1" applyFont="1" applyFill="1" applyBorder="1" applyAlignment="1" applyProtection="1">
      <alignment horizontal="right" vertical="center"/>
    </xf>
    <xf numFmtId="165" fontId="15" fillId="0" borderId="68" xfId="2" applyNumberFormat="1" applyFont="1" applyFill="1" applyBorder="1" applyAlignment="1" applyProtection="1">
      <alignment horizontal="right" vertical="center"/>
    </xf>
    <xf numFmtId="0" fontId="15" fillId="0" borderId="69" xfId="0" applyFont="1" applyBorder="1" applyAlignment="1">
      <alignment horizontal="left" indent="1"/>
    </xf>
    <xf numFmtId="37" fontId="15" fillId="0" borderId="40" xfId="0" applyNumberFormat="1" applyFont="1" applyBorder="1" applyAlignment="1">
      <alignment horizontal="right" vertical="center"/>
    </xf>
    <xf numFmtId="165" fontId="15" fillId="0" borderId="70" xfId="2" applyNumberFormat="1" applyFont="1" applyFill="1" applyBorder="1" applyAlignment="1" applyProtection="1">
      <alignment horizontal="right" vertical="center"/>
    </xf>
    <xf numFmtId="0" fontId="17" fillId="0" borderId="65" xfId="0" applyFont="1" applyBorder="1"/>
    <xf numFmtId="37" fontId="17" fillId="0" borderId="6" xfId="0" applyNumberFormat="1" applyFont="1" applyBorder="1" applyAlignment="1">
      <alignment horizontal="right" vertical="center"/>
    </xf>
    <xf numFmtId="165" fontId="17" fillId="0" borderId="68" xfId="2" applyNumberFormat="1" applyFont="1" applyFill="1" applyBorder="1" applyAlignment="1" applyProtection="1">
      <alignment horizontal="right" vertical="center"/>
    </xf>
    <xf numFmtId="37" fontId="15" fillId="0" borderId="71" xfId="0" applyNumberFormat="1" applyFont="1" applyBorder="1" applyAlignment="1">
      <alignment horizontal="right" vertical="center"/>
    </xf>
    <xf numFmtId="37" fontId="15" fillId="0" borderId="72" xfId="0" applyNumberFormat="1" applyFont="1" applyBorder="1" applyAlignment="1">
      <alignment horizontal="right" vertical="center"/>
    </xf>
    <xf numFmtId="0" fontId="2" fillId="0" borderId="65" xfId="0" applyFont="1" applyBorder="1"/>
    <xf numFmtId="37" fontId="17" fillId="0" borderId="71" xfId="0" applyNumberFormat="1" applyFont="1" applyBorder="1" applyAlignment="1">
      <alignment horizontal="right" vertical="center"/>
    </xf>
    <xf numFmtId="0" fontId="15" fillId="0" borderId="73" xfId="0" applyFont="1" applyBorder="1" applyAlignment="1">
      <alignment horizontal="left" indent="1"/>
    </xf>
    <xf numFmtId="37" fontId="15" fillId="0" borderId="45" xfId="0" applyNumberFormat="1" applyFont="1" applyBorder="1" applyAlignment="1">
      <alignment horizontal="right" vertical="center"/>
    </xf>
    <xf numFmtId="37" fontId="15" fillId="0" borderId="74" xfId="0" applyNumberFormat="1" applyFont="1" applyBorder="1" applyAlignment="1">
      <alignment horizontal="right" vertical="center"/>
    </xf>
    <xf numFmtId="165" fontId="15" fillId="0" borderId="75" xfId="2" applyNumberFormat="1" applyFont="1" applyFill="1" applyBorder="1" applyAlignment="1" applyProtection="1">
      <alignment horizontal="right" vertical="center"/>
    </xf>
    <xf numFmtId="37" fontId="15" fillId="6" borderId="0" xfId="0" applyNumberFormat="1" applyFont="1" applyFill="1" applyAlignment="1">
      <alignment vertical="center"/>
    </xf>
    <xf numFmtId="165" fontId="19" fillId="0" borderId="0" xfId="2" applyNumberFormat="1" applyFont="1"/>
    <xf numFmtId="37" fontId="0" fillId="0" borderId="0" xfId="0" applyNumberFormat="1"/>
    <xf numFmtId="0" fontId="23" fillId="0" borderId="0" xfId="0" applyFont="1"/>
    <xf numFmtId="0" fontId="26" fillId="7" borderId="76" xfId="3" applyFont="1" applyFill="1" applyBorder="1" applyAlignment="1">
      <alignment horizontal="left" vertical="top" wrapText="1" indent="3"/>
    </xf>
    <xf numFmtId="0" fontId="28" fillId="0" borderId="0" xfId="3" applyFont="1" applyAlignment="1">
      <alignment horizontal="left" wrapText="1"/>
    </xf>
    <xf numFmtId="0" fontId="28" fillId="0" borderId="0" xfId="3" applyFont="1" applyAlignment="1">
      <alignment horizontal="left" vertical="top"/>
    </xf>
    <xf numFmtId="0" fontId="28" fillId="0" borderId="20" xfId="3" applyFont="1" applyBorder="1" applyAlignment="1">
      <alignment horizontal="left" wrapText="1"/>
    </xf>
    <xf numFmtId="0" fontId="14" fillId="0" borderId="79" xfId="3" applyFont="1" applyBorder="1" applyAlignment="1">
      <alignment horizontal="center" vertical="center" wrapText="1"/>
    </xf>
    <xf numFmtId="0" fontId="28" fillId="0" borderId="79" xfId="3" applyFont="1" applyBorder="1" applyAlignment="1">
      <alignment horizontal="center" vertical="center" wrapText="1"/>
    </xf>
    <xf numFmtId="0" fontId="28" fillId="0" borderId="80" xfId="3" applyFont="1" applyBorder="1" applyAlignment="1">
      <alignment horizontal="center" vertical="center" wrapText="1"/>
    </xf>
    <xf numFmtId="0" fontId="14" fillId="0" borderId="80" xfId="3" applyFont="1" applyBorder="1" applyAlignment="1">
      <alignment horizontal="center" vertical="center" wrapText="1"/>
    </xf>
    <xf numFmtId="0" fontId="28" fillId="0" borderId="0" xfId="3" applyFont="1" applyAlignment="1">
      <alignment horizontal="left" vertical="center" wrapText="1"/>
    </xf>
    <xf numFmtId="0" fontId="14" fillId="0" borderId="81" xfId="3" applyFont="1" applyBorder="1" applyAlignment="1">
      <alignment horizontal="center" vertical="center" wrapText="1"/>
    </xf>
    <xf numFmtId="0" fontId="28" fillId="0" borderId="81" xfId="3" applyFont="1" applyBorder="1" applyAlignment="1">
      <alignment horizontal="center" vertical="center" wrapText="1"/>
    </xf>
    <xf numFmtId="0" fontId="26" fillId="0" borderId="20" xfId="3" applyFont="1" applyBorder="1" applyAlignment="1">
      <alignment horizontal="left" vertical="top" wrapText="1"/>
    </xf>
    <xf numFmtId="3" fontId="29" fillId="0" borderId="20" xfId="3" applyNumberFormat="1" applyFont="1" applyBorder="1" applyAlignment="1">
      <alignment horizontal="right" vertical="top" shrinkToFit="1"/>
    </xf>
    <xf numFmtId="165" fontId="29" fillId="0" borderId="20" xfId="3" applyNumberFormat="1" applyFont="1" applyBorder="1" applyAlignment="1">
      <alignment horizontal="right" vertical="top" shrinkToFit="1"/>
    </xf>
    <xf numFmtId="0" fontId="26" fillId="0" borderId="79" xfId="3" applyFont="1" applyBorder="1" applyAlignment="1">
      <alignment horizontal="left" vertical="top" wrapText="1"/>
    </xf>
    <xf numFmtId="1" fontId="29" fillId="0" borderId="79" xfId="3" applyNumberFormat="1" applyFont="1" applyBorder="1" applyAlignment="1">
      <alignment horizontal="right" vertical="top" shrinkToFit="1"/>
    </xf>
    <xf numFmtId="165" fontId="29" fillId="0" borderId="79" xfId="3" applyNumberFormat="1" applyFont="1" applyBorder="1" applyAlignment="1">
      <alignment horizontal="right" vertical="top" shrinkToFit="1"/>
    </xf>
    <xf numFmtId="3" fontId="29" fillId="0" borderId="79" xfId="3" applyNumberFormat="1" applyFont="1" applyBorder="1" applyAlignment="1">
      <alignment horizontal="right" vertical="top" shrinkToFit="1"/>
    </xf>
    <xf numFmtId="0" fontId="14" fillId="0" borderId="80" xfId="3" applyFont="1" applyBorder="1" applyAlignment="1">
      <alignment horizontal="left" vertical="top" wrapText="1" indent="1"/>
    </xf>
    <xf numFmtId="0" fontId="14" fillId="0" borderId="80" xfId="3" applyFont="1" applyBorder="1" applyAlignment="1">
      <alignment horizontal="right" vertical="top" wrapText="1"/>
    </xf>
    <xf numFmtId="1" fontId="30" fillId="0" borderId="80" xfId="3" applyNumberFormat="1" applyFont="1" applyBorder="1" applyAlignment="1">
      <alignment horizontal="right" vertical="top" shrinkToFit="1"/>
    </xf>
    <xf numFmtId="165" fontId="30" fillId="0" borderId="80" xfId="3" applyNumberFormat="1" applyFont="1" applyBorder="1" applyAlignment="1">
      <alignment horizontal="right" vertical="top" shrinkToFit="1"/>
    </xf>
    <xf numFmtId="0" fontId="14" fillId="0" borderId="81" xfId="3" applyFont="1" applyBorder="1" applyAlignment="1">
      <alignment horizontal="left" vertical="top" wrapText="1" indent="1"/>
    </xf>
    <xf numFmtId="1" fontId="30" fillId="0" borderId="81" xfId="3" applyNumberFormat="1" applyFont="1" applyBorder="1" applyAlignment="1">
      <alignment horizontal="right" vertical="top" shrinkToFit="1"/>
    </xf>
    <xf numFmtId="165" fontId="30" fillId="0" borderId="81" xfId="3" applyNumberFormat="1" applyFont="1" applyBorder="1" applyAlignment="1">
      <alignment horizontal="right" vertical="top" shrinkToFit="1"/>
    </xf>
    <xf numFmtId="3" fontId="30" fillId="0" borderId="80" xfId="3" applyNumberFormat="1" applyFont="1" applyBorder="1" applyAlignment="1">
      <alignment horizontal="right" vertical="top" shrinkToFit="1"/>
    </xf>
    <xf numFmtId="0" fontId="14" fillId="0" borderId="81" xfId="3" applyFont="1" applyBorder="1" applyAlignment="1">
      <alignment horizontal="right" vertical="top" wrapText="1"/>
    </xf>
    <xf numFmtId="0" fontId="25" fillId="0" borderId="0" xfId="3" applyAlignment="1">
      <alignment horizontal="left" wrapText="1"/>
    </xf>
    <xf numFmtId="0" fontId="25" fillId="0" borderId="0" xfId="3" applyAlignment="1">
      <alignment horizontal="left" vertical="top"/>
    </xf>
    <xf numFmtId="0" fontId="25" fillId="0" borderId="20" xfId="3" applyBorder="1" applyAlignment="1">
      <alignment horizontal="left" wrapText="1"/>
    </xf>
    <xf numFmtId="0" fontId="25" fillId="0" borderId="79" xfId="3" applyBorder="1" applyAlignment="1">
      <alignment horizontal="center" vertical="center" wrapText="1"/>
    </xf>
    <xf numFmtId="0" fontId="25" fillId="0" borderId="80" xfId="3" applyBorder="1" applyAlignment="1">
      <alignment horizontal="center" vertical="center" wrapText="1"/>
    </xf>
    <xf numFmtId="0" fontId="25" fillId="0" borderId="0" xfId="3" applyAlignment="1">
      <alignment horizontal="left" vertical="top" wrapText="1"/>
    </xf>
    <xf numFmtId="0" fontId="25" fillId="0" borderId="81" xfId="3" applyBorder="1" applyAlignment="1">
      <alignment horizontal="center" vertical="center" wrapText="1"/>
    </xf>
    <xf numFmtId="0" fontId="14" fillId="0" borderId="81" xfId="3" applyFont="1" applyBorder="1" applyAlignment="1">
      <alignment horizontal="left" vertical="top" wrapText="1"/>
    </xf>
    <xf numFmtId="0" fontId="14" fillId="0" borderId="80" xfId="3" applyFont="1" applyBorder="1" applyAlignment="1">
      <alignment horizontal="left" vertical="top" wrapText="1"/>
    </xf>
    <xf numFmtId="0" fontId="5" fillId="2" borderId="83" xfId="0" applyFont="1" applyFill="1" applyBorder="1" applyAlignment="1">
      <alignment horizontal="center"/>
    </xf>
    <xf numFmtId="0" fontId="15" fillId="0" borderId="85" xfId="0" applyFont="1" applyBorder="1" applyAlignment="1">
      <alignment horizontal="right"/>
    </xf>
    <xf numFmtId="0" fontId="15" fillId="0" borderId="66" xfId="0" applyFont="1" applyBorder="1" applyAlignment="1">
      <alignment horizontal="right"/>
    </xf>
    <xf numFmtId="164" fontId="17" fillId="0" borderId="87" xfId="0" applyNumberFormat="1" applyFont="1" applyBorder="1"/>
    <xf numFmtId="0" fontId="15" fillId="0" borderId="65" xfId="0" applyFont="1" applyBorder="1"/>
    <xf numFmtId="164" fontId="15" fillId="0" borderId="68" xfId="0" applyNumberFormat="1" applyFont="1" applyBorder="1" applyAlignment="1">
      <alignment horizontal="right"/>
    </xf>
    <xf numFmtId="164" fontId="15" fillId="0" borderId="68" xfId="0" applyNumberFormat="1" applyFont="1" applyBorder="1"/>
    <xf numFmtId="0" fontId="15" fillId="0" borderId="73" xfId="0" applyFont="1" applyBorder="1"/>
    <xf numFmtId="164" fontId="15" fillId="0" borderId="88" xfId="0" applyNumberFormat="1" applyFont="1" applyBorder="1" applyAlignment="1">
      <alignment horizontal="right"/>
    </xf>
    <xf numFmtId="164" fontId="15" fillId="0" borderId="88" xfId="0" applyNumberFormat="1" applyFont="1" applyBorder="1"/>
    <xf numFmtId="0" fontId="15" fillId="0" borderId="86" xfId="0" applyFont="1" applyBorder="1" applyAlignment="1">
      <alignment horizontal="center"/>
    </xf>
    <xf numFmtId="0" fontId="15" fillId="0" borderId="87" xfId="0" applyFont="1" applyBorder="1" applyAlignment="1">
      <alignment horizontal="center"/>
    </xf>
    <xf numFmtId="0" fontId="27" fillId="7" borderId="82" xfId="3" applyFont="1" applyFill="1" applyBorder="1" applyAlignment="1">
      <alignment horizontal="center" vertical="center" wrapText="1"/>
    </xf>
    <xf numFmtId="164" fontId="1" fillId="0" borderId="38" xfId="0" applyNumberFormat="1" applyFont="1" applyBorder="1"/>
    <xf numFmtId="164" fontId="17" fillId="0" borderId="87" xfId="0" applyNumberFormat="1" applyFont="1" applyBorder="1" applyAlignment="1">
      <alignment horizontal="right"/>
    </xf>
    <xf numFmtId="164" fontId="15" fillId="0" borderId="89" xfId="0" applyNumberFormat="1" applyFont="1" applyBorder="1" applyAlignment="1">
      <alignment horizontal="right"/>
    </xf>
    <xf numFmtId="0" fontId="15" fillId="0" borderId="39" xfId="0" applyFont="1" applyBorder="1" applyAlignment="1">
      <alignment horizontal="left" indent="1"/>
    </xf>
    <xf numFmtId="49" fontId="14" fillId="0" borderId="81" xfId="3" applyNumberFormat="1" applyFont="1" applyBorder="1" applyAlignment="1">
      <alignment horizontal="center" vertical="center" wrapText="1"/>
    </xf>
    <xf numFmtId="49" fontId="25" fillId="0" borderId="81" xfId="3" applyNumberFormat="1" applyBorder="1" applyAlignment="1">
      <alignment horizontal="center" vertical="center" wrapText="1"/>
    </xf>
    <xf numFmtId="165" fontId="17" fillId="0" borderId="64" xfId="2" applyNumberFormat="1" applyFont="1" applyFill="1" applyBorder="1" applyAlignment="1" applyProtection="1">
      <alignment horizontal="right" vertical="center"/>
    </xf>
    <xf numFmtId="0" fontId="33" fillId="0" borderId="0" xfId="0" applyFont="1"/>
    <xf numFmtId="0" fontId="15" fillId="0" borderId="0" xfId="0" applyFont="1" applyAlignment="1">
      <alignment horizontal="left" indent="1"/>
    </xf>
    <xf numFmtId="164" fontId="15" fillId="0" borderId="0" xfId="0" applyNumberFormat="1" applyFont="1" applyAlignment="1">
      <alignment horizontal="right"/>
    </xf>
    <xf numFmtId="0" fontId="0" fillId="0" borderId="5" xfId="0" applyBorder="1"/>
    <xf numFmtId="0" fontId="7" fillId="3" borderId="18" xfId="1" applyFont="1" applyFill="1" applyBorder="1" applyAlignment="1">
      <alignment horizontal="left" vertical="top" wrapText="1"/>
    </xf>
    <xf numFmtId="0" fontId="6" fillId="3" borderId="19" xfId="1" applyFill="1" applyBorder="1" applyAlignment="1">
      <alignment horizontal="left" vertical="top" wrapText="1"/>
    </xf>
    <xf numFmtId="0" fontId="6" fillId="0" borderId="18" xfId="1" applyBorder="1" applyAlignment="1">
      <alignment horizontal="left" vertical="top" wrapText="1"/>
    </xf>
    <xf numFmtId="0" fontId="6" fillId="0" borderId="19" xfId="1" applyBorder="1" applyAlignment="1">
      <alignment horizontal="left" vertical="top" wrapText="1"/>
    </xf>
    <xf numFmtId="0" fontId="14" fillId="0" borderId="0" xfId="1" applyFont="1" applyAlignment="1">
      <alignment horizontal="center" wrapText="1"/>
    </xf>
    <xf numFmtId="0" fontId="4" fillId="0" borderId="16" xfId="0" applyFont="1" applyBorder="1" applyAlignment="1">
      <alignment horizontal="center"/>
    </xf>
    <xf numFmtId="0" fontId="4" fillId="0" borderId="13" xfId="0" applyFont="1" applyBorder="1" applyAlignment="1">
      <alignment horizontal="center"/>
    </xf>
    <xf numFmtId="0" fontId="1" fillId="0" borderId="9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25" fillId="0" borderId="77" xfId="3" applyBorder="1" applyAlignment="1">
      <alignment horizontal="left" wrapText="1"/>
    </xf>
    <xf numFmtId="0" fontId="14" fillId="0" borderId="18" xfId="3" applyFont="1" applyBorder="1" applyAlignment="1">
      <alignment horizontal="center" vertical="center" wrapText="1"/>
    </xf>
    <xf numFmtId="0" fontId="32" fillId="0" borderId="78" xfId="3" applyFont="1" applyBorder="1" applyAlignment="1">
      <alignment horizontal="center" vertical="center" wrapText="1"/>
    </xf>
    <xf numFmtId="0" fontId="32" fillId="0" borderId="19" xfId="3" applyFont="1" applyBorder="1" applyAlignment="1">
      <alignment horizontal="center" vertical="center" wrapText="1"/>
    </xf>
    <xf numFmtId="0" fontId="25" fillId="0" borderId="79" xfId="3" applyBorder="1" applyAlignment="1">
      <alignment horizontal="left" vertical="top" wrapText="1"/>
    </xf>
    <xf numFmtId="0" fontId="25" fillId="0" borderId="80" xfId="3" applyBorder="1" applyAlignment="1">
      <alignment horizontal="left" vertical="top" wrapText="1"/>
    </xf>
    <xf numFmtId="0" fontId="25" fillId="0" borderId="81" xfId="3" applyBorder="1" applyAlignment="1">
      <alignment horizontal="left" vertical="top" wrapText="1"/>
    </xf>
    <xf numFmtId="0" fontId="14" fillId="0" borderId="0" xfId="3" applyFont="1" applyAlignment="1">
      <alignment horizontal="left" vertical="top" wrapText="1"/>
    </xf>
    <xf numFmtId="0" fontId="25" fillId="0" borderId="0" xfId="3" applyAlignment="1">
      <alignment horizontal="left" vertical="top" wrapText="1"/>
    </xf>
    <xf numFmtId="0" fontId="28" fillId="0" borderId="77" xfId="3" applyFont="1" applyBorder="1" applyAlignment="1">
      <alignment horizontal="left" wrapText="1"/>
    </xf>
    <xf numFmtId="0" fontId="14" fillId="0" borderId="78" xfId="3" applyFont="1" applyBorder="1" applyAlignment="1">
      <alignment horizontal="center" vertical="center" wrapText="1"/>
    </xf>
    <xf numFmtId="0" fontId="14" fillId="0" borderId="19" xfId="3" applyFont="1" applyBorder="1" applyAlignment="1">
      <alignment horizontal="center" vertical="center" wrapText="1"/>
    </xf>
    <xf numFmtId="0" fontId="28" fillId="0" borderId="79" xfId="3" applyFont="1" applyBorder="1" applyAlignment="1">
      <alignment horizontal="left" vertical="top" wrapText="1"/>
    </xf>
    <xf numFmtId="0" fontId="28" fillId="0" borderId="80" xfId="3" applyFont="1" applyBorder="1" applyAlignment="1">
      <alignment horizontal="left" vertical="top" wrapText="1"/>
    </xf>
    <xf numFmtId="0" fontId="28" fillId="0" borderId="81" xfId="3" applyFont="1" applyBorder="1" applyAlignment="1">
      <alignment horizontal="left" vertical="top" wrapText="1"/>
    </xf>
    <xf numFmtId="0" fontId="28" fillId="0" borderId="0" xfId="3" applyFont="1" applyAlignment="1">
      <alignment horizontal="left" vertical="top" wrapText="1"/>
    </xf>
    <xf numFmtId="0" fontId="15" fillId="4" borderId="0" xfId="0" applyFont="1" applyFill="1" applyAlignment="1">
      <alignment horizontal="center" vertical="center" wrapText="1"/>
    </xf>
    <xf numFmtId="0" fontId="15" fillId="0" borderId="47" xfId="0" applyFont="1" applyBorder="1" applyAlignment="1">
      <alignment horizontal="center"/>
    </xf>
    <xf numFmtId="0" fontId="15" fillId="0" borderId="48" xfId="0" applyFont="1" applyBorder="1" applyAlignment="1">
      <alignment horizontal="center"/>
    </xf>
    <xf numFmtId="0" fontId="15" fillId="0" borderId="49" xfId="0" applyFont="1" applyBorder="1" applyAlignment="1">
      <alignment horizontal="center"/>
    </xf>
    <xf numFmtId="0" fontId="15" fillId="0" borderId="50" xfId="0" applyFont="1" applyBorder="1" applyAlignment="1">
      <alignment horizontal="center"/>
    </xf>
    <xf numFmtId="0" fontId="15" fillId="4" borderId="52"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91" xfId="0" applyFont="1" applyFill="1" applyBorder="1" applyAlignment="1">
      <alignment horizontal="center" vertical="center" wrapText="1"/>
    </xf>
    <xf numFmtId="0" fontId="15" fillId="4" borderId="92" xfId="0" applyFont="1" applyFill="1" applyBorder="1" applyAlignment="1">
      <alignment horizontal="center" vertical="center" wrapText="1"/>
    </xf>
    <xf numFmtId="0" fontId="15" fillId="4" borderId="93" xfId="0" applyFont="1" applyFill="1" applyBorder="1" applyAlignment="1">
      <alignment horizontal="center" vertical="center" wrapText="1"/>
    </xf>
    <xf numFmtId="0" fontId="4" fillId="0" borderId="16" xfId="0" applyFont="1" applyBorder="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4" fillId="0" borderId="42" xfId="0" applyFont="1" applyBorder="1" applyAlignment="1">
      <alignment horizontal="center" wrapText="1"/>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16" fillId="0" borderId="9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84" xfId="0" applyFont="1" applyBorder="1" applyAlignment="1">
      <alignment horizontal="center" vertical="center" wrapText="1"/>
    </xf>
    <xf numFmtId="0" fontId="16" fillId="0" borderId="16" xfId="0" applyFont="1" applyBorder="1" applyAlignment="1">
      <alignment horizontal="center" wrapText="1"/>
    </xf>
    <xf numFmtId="0" fontId="16" fillId="0" borderId="33" xfId="0" applyFont="1" applyBorder="1" applyAlignment="1">
      <alignment horizont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6" fillId="0" borderId="13" xfId="0" applyFont="1" applyBorder="1" applyAlignment="1">
      <alignment horizontal="center" wrapText="1"/>
    </xf>
    <xf numFmtId="0" fontId="1" fillId="0" borderId="9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5" xfId="0" applyFont="1" applyBorder="1" applyAlignment="1">
      <alignment horizontal="center" vertical="center" wrapText="1"/>
    </xf>
  </cellXfs>
  <cellStyles count="4">
    <cellStyle name="Normal" xfId="0" builtinId="0"/>
    <cellStyle name="Normal 2" xfId="1" xr:uid="{FAA440FA-32A4-48E5-B5FC-5F09C26C4220}"/>
    <cellStyle name="Normal 3" xfId="3" xr:uid="{B18F8277-A0AC-4A06-A7C2-DCA7EDD9653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PO/Shared_UPO/Data/pgmcod.sys/pgmcod8610_final_pentaho%20DTOCT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d_UPO/Indicators/Progress%20Indicators/2025-26/FINAL%20FILES/Indicator%205K%20to%205N%20CSRDE%20retention%20and%20graduate%20calculations%20DECEMBER%202025%20with%20FINAL%20data%20-%20Done%20M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1"/>
      <sheetName val="GRAD LOOKUP"/>
      <sheetName val="Sheet1"/>
      <sheetName val="Sheet9"/>
      <sheetName val="fac_split_lkp"/>
      <sheetName val="Sheet2"/>
      <sheetName val="dept_name"/>
      <sheetName val="fac_names"/>
      <sheetName val="lkp_pgm_tuition_grp"/>
      <sheetName val="lkp_CUDO_Dan"/>
      <sheetName val="potential new progs"/>
      <sheetName val="NURSING_POST"/>
      <sheetName val="new_tuition_grps"/>
      <sheetName val="pgmnam_tuition_compl"/>
      <sheetName val="spemaj"/>
      <sheetName val="old_PMDip_Names"/>
      <sheetName val="DAN LOOKUP"/>
      <sheetName val="Sheet5"/>
      <sheetName val="DATA_pentaho"/>
      <sheetName val="lkp_grad_stud_pgmnam"/>
      <sheetName val="lkp_web"/>
      <sheetName val="Sheet4"/>
      <sheetName val="DATA"/>
      <sheetName val="JO"/>
      <sheetName val="Sheet3"/>
      <sheetName val="change_pgmnam2"/>
    </sheetNames>
    <sheetDataSet>
      <sheetData sheetId="0">
        <row r="2">
          <cell r="B2" t="str">
            <v>Architectural Sci.</v>
          </cell>
        </row>
      </sheetData>
      <sheetData sheetId="1">
        <row r="5">
          <cell r="P5" t="str">
            <v>AM001</v>
          </cell>
        </row>
      </sheetData>
      <sheetData sheetId="2"/>
      <sheetData sheetId="3"/>
      <sheetData sheetId="4"/>
      <sheetData sheetId="5"/>
      <sheetData sheetId="6">
        <row r="2">
          <cell r="W2" t="str">
            <v>AARA</v>
          </cell>
          <cell r="X2" t="str">
            <v>Bach</v>
          </cell>
        </row>
        <row r="3">
          <cell r="W3" t="str">
            <v>AARB</v>
          </cell>
          <cell r="X3" t="str">
            <v>Bach</v>
          </cell>
        </row>
        <row r="4">
          <cell r="W4" t="str">
            <v>AARC</v>
          </cell>
          <cell r="X4" t="str">
            <v>Bach</v>
          </cell>
        </row>
        <row r="5">
          <cell r="W5" t="str">
            <v>AARL</v>
          </cell>
          <cell r="X5" t="str">
            <v>Bach</v>
          </cell>
        </row>
        <row r="6">
          <cell r="W6" t="str">
            <v>AARM</v>
          </cell>
          <cell r="X6" t="str">
            <v>Bach</v>
          </cell>
        </row>
        <row r="7">
          <cell r="W7" t="str">
            <v>AARX</v>
          </cell>
          <cell r="X7" t="str">
            <v>Bach</v>
          </cell>
        </row>
        <row r="8">
          <cell r="W8" t="str">
            <v>AAXX</v>
          </cell>
          <cell r="X8" t="str">
            <v>Bach</v>
          </cell>
        </row>
        <row r="9">
          <cell r="W9" t="str">
            <v>AC001</v>
          </cell>
          <cell r="X9" t="str">
            <v>Bach</v>
          </cell>
        </row>
        <row r="10">
          <cell r="W10" t="str">
            <v>ACPC</v>
          </cell>
          <cell r="X10" t="str">
            <v>Bach</v>
          </cell>
        </row>
        <row r="11">
          <cell r="W11" t="str">
            <v>ACPS</v>
          </cell>
          <cell r="X11" t="str">
            <v>Bach</v>
          </cell>
        </row>
        <row r="12">
          <cell r="W12" t="str">
            <v>AE001</v>
          </cell>
          <cell r="X12" t="str">
            <v>Bach</v>
          </cell>
        </row>
        <row r="13">
          <cell r="W13" t="str">
            <v>AERE</v>
          </cell>
          <cell r="X13" t="str">
            <v>Bach</v>
          </cell>
        </row>
        <row r="14">
          <cell r="W14" t="str">
            <v>AERO</v>
          </cell>
          <cell r="X14" t="str">
            <v>Bach</v>
          </cell>
        </row>
        <row r="15">
          <cell r="W15" t="str">
            <v>AERT</v>
          </cell>
          <cell r="X15" t="str">
            <v>Bach</v>
          </cell>
        </row>
        <row r="16">
          <cell r="W16" t="str">
            <v>AIMD</v>
          </cell>
          <cell r="X16" t="str">
            <v>Bach</v>
          </cell>
        </row>
        <row r="17">
          <cell r="W17" t="str">
            <v>AIMP</v>
          </cell>
          <cell r="X17" t="str">
            <v>Bach</v>
          </cell>
        </row>
        <row r="18">
          <cell r="W18" t="str">
            <v>AM001</v>
          </cell>
          <cell r="X18" t="str">
            <v>Masters</v>
          </cell>
        </row>
        <row r="19">
          <cell r="W19" t="str">
            <v>AM002</v>
          </cell>
          <cell r="X19" t="str">
            <v>Masters</v>
          </cell>
        </row>
        <row r="20">
          <cell r="W20" t="str">
            <v>AM003</v>
          </cell>
          <cell r="X20" t="str">
            <v>PhD</v>
          </cell>
        </row>
        <row r="21">
          <cell r="W21" t="str">
            <v>AMSD</v>
          </cell>
          <cell r="X21" t="str">
            <v>Bach</v>
          </cell>
        </row>
        <row r="22">
          <cell r="W22" t="str">
            <v>AMSG</v>
          </cell>
          <cell r="X22" t="str">
            <v>Bach</v>
          </cell>
        </row>
        <row r="23">
          <cell r="W23" t="str">
            <v>AMSP</v>
          </cell>
          <cell r="X23" t="str">
            <v>Bach</v>
          </cell>
        </row>
        <row r="24">
          <cell r="W24" t="str">
            <v>AMTA</v>
          </cell>
          <cell r="X24" t="str">
            <v>Bach</v>
          </cell>
        </row>
        <row r="25">
          <cell r="W25" t="str">
            <v>AO001</v>
          </cell>
          <cell r="X25" t="str">
            <v>Masters</v>
          </cell>
        </row>
        <row r="26">
          <cell r="W26" t="str">
            <v>AO003</v>
          </cell>
          <cell r="X26" t="str">
            <v>Masters</v>
          </cell>
        </row>
        <row r="27">
          <cell r="W27" t="str">
            <v>AO004</v>
          </cell>
          <cell r="X27" t="str">
            <v>Masters</v>
          </cell>
        </row>
        <row r="28">
          <cell r="W28" t="str">
            <v>AO005</v>
          </cell>
          <cell r="X28" t="str">
            <v>PhD</v>
          </cell>
        </row>
        <row r="29">
          <cell r="W29" t="str">
            <v>AR001</v>
          </cell>
          <cell r="X29" t="str">
            <v>Masters</v>
          </cell>
        </row>
        <row r="30">
          <cell r="W30" t="str">
            <v>ARAR</v>
          </cell>
          <cell r="X30" t="str">
            <v>Bach</v>
          </cell>
        </row>
        <row r="31">
          <cell r="W31" t="str">
            <v>ARBS</v>
          </cell>
          <cell r="X31" t="str">
            <v>Bach</v>
          </cell>
        </row>
        <row r="32">
          <cell r="W32" t="str">
            <v>ARCA</v>
          </cell>
          <cell r="X32" t="str">
            <v>Bach</v>
          </cell>
        </row>
        <row r="33">
          <cell r="W33" t="str">
            <v>ARCB</v>
          </cell>
          <cell r="X33" t="str">
            <v>Bach</v>
          </cell>
        </row>
        <row r="34">
          <cell r="W34" t="str">
            <v>ARCD</v>
          </cell>
          <cell r="X34" t="str">
            <v>Bach</v>
          </cell>
        </row>
        <row r="35">
          <cell r="W35" t="str">
            <v>ARCH</v>
          </cell>
          <cell r="X35" t="str">
            <v>Bach</v>
          </cell>
        </row>
        <row r="36">
          <cell r="W36" t="str">
            <v>ARCM</v>
          </cell>
          <cell r="X36" t="str">
            <v>Bach</v>
          </cell>
        </row>
        <row r="37">
          <cell r="W37" t="str">
            <v>ARCS</v>
          </cell>
          <cell r="X37" t="str">
            <v>Bach</v>
          </cell>
        </row>
        <row r="38">
          <cell r="W38" t="str">
            <v>ARCT</v>
          </cell>
          <cell r="X38" t="str">
            <v>Bach</v>
          </cell>
        </row>
        <row r="39">
          <cell r="W39" t="str">
            <v>ARCX</v>
          </cell>
          <cell r="X39" t="str">
            <v>Bach</v>
          </cell>
        </row>
        <row r="40">
          <cell r="W40" t="str">
            <v>ARPM</v>
          </cell>
          <cell r="X40" t="str">
            <v>Bach</v>
          </cell>
        </row>
        <row r="41">
          <cell r="W41" t="str">
            <v>ARSC</v>
          </cell>
          <cell r="X41" t="str">
            <v>Bach</v>
          </cell>
        </row>
        <row r="42">
          <cell r="W42" t="str">
            <v>AS001</v>
          </cell>
          <cell r="X42" t="str">
            <v>Bach</v>
          </cell>
        </row>
        <row r="43">
          <cell r="W43" t="str">
            <v>ASNG</v>
          </cell>
          <cell r="X43" t="str">
            <v>Bach</v>
          </cell>
        </row>
        <row r="44">
          <cell r="W44" t="str">
            <v>ATSG</v>
          </cell>
          <cell r="X44" t="str">
            <v>Dip</v>
          </cell>
        </row>
        <row r="45">
          <cell r="W45" t="str">
            <v>ATSO</v>
          </cell>
          <cell r="X45" t="str">
            <v>Dip</v>
          </cell>
        </row>
        <row r="46">
          <cell r="W46" t="str">
            <v>AU001</v>
          </cell>
          <cell r="X46" t="str">
            <v>Bach</v>
          </cell>
        </row>
        <row r="47">
          <cell r="W47" t="str">
            <v>AYRO</v>
          </cell>
          <cell r="X47" t="str">
            <v>Bach</v>
          </cell>
        </row>
        <row r="48">
          <cell r="W48" t="str">
            <v>BA001</v>
          </cell>
          <cell r="X48" t="str">
            <v>Bach</v>
          </cell>
        </row>
        <row r="49">
          <cell r="W49" t="str">
            <v>BACS</v>
          </cell>
          <cell r="X49" t="str">
            <v>Bach</v>
          </cell>
        </row>
        <row r="50">
          <cell r="W50" t="str">
            <v>BBAP</v>
          </cell>
          <cell r="X50" t="str">
            <v>Bach</v>
          </cell>
        </row>
        <row r="51">
          <cell r="W51" t="str">
            <v>BBBP</v>
          </cell>
          <cell r="X51" t="str">
            <v>Bach</v>
          </cell>
        </row>
        <row r="52">
          <cell r="W52" t="str">
            <v>BBCP</v>
          </cell>
          <cell r="X52" t="str">
            <v>Bach</v>
          </cell>
        </row>
        <row r="53">
          <cell r="W53" t="str">
            <v>BBCS</v>
          </cell>
          <cell r="X53" t="str">
            <v>Bach</v>
          </cell>
        </row>
        <row r="54">
          <cell r="W54" t="str">
            <v>BBED</v>
          </cell>
          <cell r="X54" t="str">
            <v>Bach</v>
          </cell>
        </row>
        <row r="55">
          <cell r="W55" t="str">
            <v>BBEP</v>
          </cell>
          <cell r="X55" t="str">
            <v>Bach</v>
          </cell>
        </row>
        <row r="56">
          <cell r="W56" t="str">
            <v>BBFN</v>
          </cell>
          <cell r="X56" t="str">
            <v>Bach</v>
          </cell>
        </row>
        <row r="57">
          <cell r="W57" t="str">
            <v>BBFP</v>
          </cell>
          <cell r="X57" t="str">
            <v>Bach</v>
          </cell>
        </row>
        <row r="58">
          <cell r="W58" t="str">
            <v>BBFX</v>
          </cell>
          <cell r="X58" t="str">
            <v>Bach</v>
          </cell>
        </row>
        <row r="59">
          <cell r="W59" t="str">
            <v>BBHP</v>
          </cell>
          <cell r="X59" t="str">
            <v>Bach</v>
          </cell>
        </row>
        <row r="60">
          <cell r="W60" t="str">
            <v>BBHR</v>
          </cell>
          <cell r="X60" t="str">
            <v>Bach</v>
          </cell>
        </row>
        <row r="61">
          <cell r="W61" t="str">
            <v>BBKG</v>
          </cell>
          <cell r="X61" t="str">
            <v>Bach</v>
          </cell>
        </row>
        <row r="62">
          <cell r="W62" t="str">
            <v>BBKP</v>
          </cell>
          <cell r="X62" t="str">
            <v>Bach</v>
          </cell>
        </row>
        <row r="63">
          <cell r="W63" t="str">
            <v>BBMA</v>
          </cell>
          <cell r="X63" t="str">
            <v>Bach</v>
          </cell>
        </row>
        <row r="64">
          <cell r="W64" t="str">
            <v>BBMB</v>
          </cell>
          <cell r="X64" t="str">
            <v>Bach</v>
          </cell>
        </row>
        <row r="65">
          <cell r="W65" t="str">
            <v>BBMC</v>
          </cell>
          <cell r="X65" t="str">
            <v>Bach</v>
          </cell>
        </row>
        <row r="66">
          <cell r="W66" t="str">
            <v>BBMD</v>
          </cell>
          <cell r="X66" t="str">
            <v>Bach</v>
          </cell>
        </row>
        <row r="67">
          <cell r="W67" t="str">
            <v>BBME</v>
          </cell>
          <cell r="X67" t="str">
            <v>Bach</v>
          </cell>
        </row>
        <row r="68">
          <cell r="W68" t="str">
            <v>BBMF</v>
          </cell>
          <cell r="X68" t="str">
            <v>Bach</v>
          </cell>
        </row>
        <row r="69">
          <cell r="W69" t="str">
            <v>BBMH</v>
          </cell>
          <cell r="X69" t="str">
            <v>Bach</v>
          </cell>
        </row>
        <row r="70">
          <cell r="W70" t="str">
            <v>BBML</v>
          </cell>
          <cell r="X70" t="str">
            <v>Bach</v>
          </cell>
        </row>
        <row r="71">
          <cell r="W71" t="str">
            <v>BBMM</v>
          </cell>
          <cell r="X71" t="str">
            <v>Bach</v>
          </cell>
        </row>
        <row r="72">
          <cell r="W72" t="str">
            <v>BBMP</v>
          </cell>
          <cell r="X72" t="str">
            <v>Bach</v>
          </cell>
        </row>
        <row r="73">
          <cell r="W73" t="str">
            <v>BBMR</v>
          </cell>
          <cell r="X73" t="str">
            <v>Bach</v>
          </cell>
        </row>
        <row r="74">
          <cell r="W74" t="str">
            <v>BBMX</v>
          </cell>
          <cell r="X74" t="str">
            <v>Bach</v>
          </cell>
        </row>
        <row r="75">
          <cell r="W75" t="str">
            <v>BBRP</v>
          </cell>
          <cell r="X75" t="str">
            <v>Bach</v>
          </cell>
        </row>
        <row r="76">
          <cell r="W76" t="str">
            <v>BBSS</v>
          </cell>
          <cell r="X76" t="str">
            <v>Bach</v>
          </cell>
        </row>
        <row r="77">
          <cell r="W77" t="str">
            <v>BBXX</v>
          </cell>
          <cell r="X77" t="str">
            <v>Bach</v>
          </cell>
        </row>
        <row r="78">
          <cell r="W78" t="str">
            <v>BE001</v>
          </cell>
          <cell r="X78" t="str">
            <v>Bach</v>
          </cell>
        </row>
        <row r="79">
          <cell r="W79" t="str">
            <v>BI001</v>
          </cell>
          <cell r="X79" t="str">
            <v>Bach</v>
          </cell>
        </row>
        <row r="80">
          <cell r="W80" t="str">
            <v>BL001</v>
          </cell>
          <cell r="X80" t="str">
            <v>Masters</v>
          </cell>
        </row>
        <row r="81">
          <cell r="W81" t="str">
            <v>BL002</v>
          </cell>
          <cell r="X81" t="str">
            <v>Masters</v>
          </cell>
        </row>
        <row r="82">
          <cell r="W82" t="str">
            <v>BL003</v>
          </cell>
          <cell r="X82" t="str">
            <v>Masters</v>
          </cell>
        </row>
        <row r="83">
          <cell r="W83" t="str">
            <v>BM001</v>
          </cell>
          <cell r="X83" t="str">
            <v>Bach</v>
          </cell>
        </row>
        <row r="84">
          <cell r="W84" t="str">
            <v>BM002</v>
          </cell>
          <cell r="X84" t="str">
            <v>Bach</v>
          </cell>
        </row>
        <row r="85">
          <cell r="W85" t="str">
            <v>BM017</v>
          </cell>
          <cell r="X85" t="str">
            <v>Bach</v>
          </cell>
        </row>
        <row r="86">
          <cell r="W86" t="str">
            <v>BMAD</v>
          </cell>
          <cell r="X86" t="str">
            <v>Bach</v>
          </cell>
        </row>
        <row r="87">
          <cell r="W87" t="str">
            <v>BMAF</v>
          </cell>
          <cell r="X87" t="str">
            <v>Bach</v>
          </cell>
        </row>
        <row r="88">
          <cell r="W88" t="str">
            <v>BMAP</v>
          </cell>
          <cell r="X88" t="str">
            <v>Bach</v>
          </cell>
        </row>
        <row r="89">
          <cell r="W89" t="str">
            <v>BP001</v>
          </cell>
          <cell r="X89" t="str">
            <v>Masters</v>
          </cell>
        </row>
        <row r="90">
          <cell r="W90" t="str">
            <v>BS001</v>
          </cell>
          <cell r="X90" t="str">
            <v>Bach</v>
          </cell>
        </row>
        <row r="91">
          <cell r="W91" t="str">
            <v>BUAD</v>
          </cell>
          <cell r="X91" t="str">
            <v>Bach</v>
          </cell>
        </row>
        <row r="92">
          <cell r="W92" t="str">
            <v>BUCS</v>
          </cell>
          <cell r="X92" t="str">
            <v>Bach</v>
          </cell>
        </row>
        <row r="93">
          <cell r="W93" t="str">
            <v>BUEC</v>
          </cell>
          <cell r="X93" t="str">
            <v>Bach</v>
          </cell>
        </row>
        <row r="94">
          <cell r="W94" t="str">
            <v>BUFN</v>
          </cell>
          <cell r="X94" t="str">
            <v>Bach</v>
          </cell>
        </row>
        <row r="95">
          <cell r="W95" t="str">
            <v>BUGP</v>
          </cell>
          <cell r="X95" t="str">
            <v>Bach</v>
          </cell>
        </row>
        <row r="96">
          <cell r="W96" t="str">
            <v>BUMG</v>
          </cell>
          <cell r="X96" t="str">
            <v>Bach</v>
          </cell>
        </row>
        <row r="97">
          <cell r="W97" t="str">
            <v>BUMK</v>
          </cell>
          <cell r="X97" t="str">
            <v>Bach</v>
          </cell>
        </row>
        <row r="98">
          <cell r="W98" t="str">
            <v>BUQY</v>
          </cell>
          <cell r="X98" t="str">
            <v>NA</v>
          </cell>
        </row>
        <row r="99">
          <cell r="W99" t="str">
            <v>CABC</v>
          </cell>
          <cell r="X99" t="str">
            <v>Bach</v>
          </cell>
        </row>
        <row r="100">
          <cell r="W100" t="str">
            <v>CABS</v>
          </cell>
          <cell r="X100" t="str">
            <v>Bach</v>
          </cell>
        </row>
        <row r="101">
          <cell r="W101" t="str">
            <v>CB001</v>
          </cell>
          <cell r="X101" t="str">
            <v>Bach</v>
          </cell>
        </row>
        <row r="102">
          <cell r="W102" t="str">
            <v>CB002</v>
          </cell>
          <cell r="X102" t="str">
            <v>Bach</v>
          </cell>
        </row>
        <row r="103">
          <cell r="W103" t="str">
            <v>CE001</v>
          </cell>
          <cell r="X103" t="str">
            <v>Bach</v>
          </cell>
        </row>
        <row r="104">
          <cell r="W104" t="str">
            <v>CENG</v>
          </cell>
          <cell r="X104" t="str">
            <v>Bach</v>
          </cell>
        </row>
        <row r="105">
          <cell r="W105" t="str">
            <v>CH001</v>
          </cell>
          <cell r="X105" t="str">
            <v>Bach</v>
          </cell>
        </row>
        <row r="106">
          <cell r="W106" t="str">
            <v>CHAC</v>
          </cell>
          <cell r="X106" t="str">
            <v>Bach</v>
          </cell>
        </row>
        <row r="107">
          <cell r="W107" t="str">
            <v>CHAP</v>
          </cell>
          <cell r="X107" t="str">
            <v>Bach</v>
          </cell>
        </row>
        <row r="108">
          <cell r="W108" t="str">
            <v>CHEM</v>
          </cell>
          <cell r="X108" t="str">
            <v>Bach</v>
          </cell>
        </row>
        <row r="109">
          <cell r="W109" t="str">
            <v>CHNG</v>
          </cell>
          <cell r="X109" t="str">
            <v>Bach</v>
          </cell>
        </row>
        <row r="110">
          <cell r="W110" t="str">
            <v>CI001</v>
          </cell>
          <cell r="X110" t="str">
            <v>Bach</v>
          </cell>
        </row>
        <row r="111">
          <cell r="W111" t="str">
            <v>CIVE</v>
          </cell>
          <cell r="X111" t="str">
            <v>Bach</v>
          </cell>
        </row>
        <row r="112">
          <cell r="W112" t="str">
            <v>CIVG</v>
          </cell>
          <cell r="X112" t="str">
            <v>Bach</v>
          </cell>
        </row>
        <row r="113">
          <cell r="W113" t="str">
            <v>CIXX</v>
          </cell>
          <cell r="X113" t="str">
            <v>Bach</v>
          </cell>
        </row>
        <row r="114">
          <cell r="W114" t="str">
            <v>CJ001</v>
          </cell>
          <cell r="X114" t="str">
            <v>Bach</v>
          </cell>
        </row>
        <row r="115">
          <cell r="W115" t="str">
            <v>CL001</v>
          </cell>
          <cell r="X115" t="str">
            <v>Masters</v>
          </cell>
        </row>
        <row r="116">
          <cell r="W116" t="str">
            <v>CL002</v>
          </cell>
          <cell r="X116" t="str">
            <v>Masters</v>
          </cell>
        </row>
        <row r="117">
          <cell r="W117" t="str">
            <v>CL003</v>
          </cell>
          <cell r="X117" t="str">
            <v>Masters</v>
          </cell>
        </row>
        <row r="118">
          <cell r="W118" t="str">
            <v>CL004</v>
          </cell>
          <cell r="X118" t="str">
            <v>Masters</v>
          </cell>
        </row>
        <row r="119">
          <cell r="W119" t="str">
            <v>CLEC</v>
          </cell>
          <cell r="X119" t="str">
            <v>Bach</v>
          </cell>
        </row>
        <row r="120">
          <cell r="W120" t="str">
            <v>CLEG</v>
          </cell>
          <cell r="X120" t="str">
            <v>Bach</v>
          </cell>
        </row>
        <row r="121">
          <cell r="W121" t="str">
            <v>CLER</v>
          </cell>
          <cell r="X121" t="str">
            <v>Bach</v>
          </cell>
        </row>
        <row r="122">
          <cell r="W122" t="str">
            <v>CLXX</v>
          </cell>
          <cell r="X122" t="str">
            <v>Bach</v>
          </cell>
        </row>
        <row r="123">
          <cell r="W123" t="str">
            <v>CM001</v>
          </cell>
          <cell r="X123" t="str">
            <v>Masters</v>
          </cell>
        </row>
        <row r="124">
          <cell r="W124" t="str">
            <v>CM002</v>
          </cell>
          <cell r="X124" t="str">
            <v>Masters</v>
          </cell>
        </row>
        <row r="125">
          <cell r="W125" t="str">
            <v>CM003</v>
          </cell>
          <cell r="X125" t="str">
            <v>Masters</v>
          </cell>
        </row>
        <row r="126">
          <cell r="W126" t="str">
            <v>CM004</v>
          </cell>
          <cell r="X126" t="str">
            <v>Masters</v>
          </cell>
        </row>
        <row r="127">
          <cell r="W127" t="str">
            <v>COEN</v>
          </cell>
          <cell r="X127" t="str">
            <v>Bach</v>
          </cell>
        </row>
        <row r="128">
          <cell r="W128" t="str">
            <v>CP001</v>
          </cell>
          <cell r="X128" t="str">
            <v>PhD</v>
          </cell>
        </row>
        <row r="129">
          <cell r="W129" t="str">
            <v>CS001</v>
          </cell>
          <cell r="X129" t="str">
            <v>Bach</v>
          </cell>
        </row>
        <row r="130">
          <cell r="W130" t="str">
            <v>CS002</v>
          </cell>
          <cell r="X130" t="str">
            <v>Bach</v>
          </cell>
        </row>
        <row r="131">
          <cell r="W131" t="str">
            <v>CSCC</v>
          </cell>
          <cell r="X131" t="str">
            <v>Bach</v>
          </cell>
        </row>
        <row r="132">
          <cell r="W132" t="str">
            <v>CSCI</v>
          </cell>
          <cell r="X132" t="str">
            <v>Bach</v>
          </cell>
        </row>
        <row r="133">
          <cell r="W133" t="str">
            <v>CSCP</v>
          </cell>
          <cell r="X133" t="str">
            <v>Bach</v>
          </cell>
        </row>
        <row r="134">
          <cell r="W134" t="str">
            <v>CSXX</v>
          </cell>
          <cell r="X134" t="str">
            <v>Bach</v>
          </cell>
        </row>
        <row r="135">
          <cell r="W135" t="str">
            <v>CT001</v>
          </cell>
          <cell r="X135" t="str">
            <v>Masters</v>
          </cell>
        </row>
        <row r="136">
          <cell r="W136" t="str">
            <v>CTRC</v>
          </cell>
          <cell r="X136" t="str">
            <v>Bach</v>
          </cell>
        </row>
        <row r="137">
          <cell r="W137" t="str">
            <v>CTRP</v>
          </cell>
          <cell r="X137" t="str">
            <v>Bach</v>
          </cell>
        </row>
        <row r="138">
          <cell r="W138" t="str">
            <v>CTRS</v>
          </cell>
          <cell r="X138" t="str">
            <v>Bach</v>
          </cell>
        </row>
        <row r="139">
          <cell r="W139" t="str">
            <v>CV001</v>
          </cell>
          <cell r="X139" t="str">
            <v>Bach</v>
          </cell>
        </row>
        <row r="140">
          <cell r="W140" t="str">
            <v>CVEP</v>
          </cell>
          <cell r="X140" t="str">
            <v>Bach</v>
          </cell>
        </row>
        <row r="141">
          <cell r="W141" t="str">
            <v>CVIL</v>
          </cell>
          <cell r="X141" t="str">
            <v>Bach</v>
          </cell>
        </row>
        <row r="142">
          <cell r="W142" t="str">
            <v>CVLE</v>
          </cell>
          <cell r="X142" t="str">
            <v>Bach</v>
          </cell>
        </row>
        <row r="143">
          <cell r="W143" t="str">
            <v>CVMN</v>
          </cell>
          <cell r="X143" t="str">
            <v>Bach</v>
          </cell>
        </row>
        <row r="144">
          <cell r="W144" t="str">
            <v>CVSP</v>
          </cell>
          <cell r="X144" t="str">
            <v>Bach</v>
          </cell>
        </row>
        <row r="145">
          <cell r="W145" t="str">
            <v>CVST</v>
          </cell>
          <cell r="X145" t="str">
            <v>Bach</v>
          </cell>
        </row>
        <row r="146">
          <cell r="W146" t="str">
            <v>CVTP</v>
          </cell>
          <cell r="X146" t="str">
            <v>Bach</v>
          </cell>
        </row>
        <row r="147">
          <cell r="W147" t="str">
            <v>CVXX</v>
          </cell>
          <cell r="X147" t="str">
            <v>Bach</v>
          </cell>
        </row>
        <row r="148">
          <cell r="W148" t="str">
            <v>CY001</v>
          </cell>
          <cell r="X148" t="str">
            <v>Bach</v>
          </cell>
        </row>
        <row r="149">
          <cell r="W149" t="str">
            <v>CY002</v>
          </cell>
          <cell r="X149" t="str">
            <v>Bach</v>
          </cell>
        </row>
        <row r="150">
          <cell r="W150" t="str">
            <v>CYCP</v>
          </cell>
          <cell r="X150" t="str">
            <v>Bach</v>
          </cell>
        </row>
        <row r="151">
          <cell r="W151" t="str">
            <v>DA001</v>
          </cell>
          <cell r="X151" t="str">
            <v>Bach</v>
          </cell>
        </row>
        <row r="152">
          <cell r="W152" t="str">
            <v>DA002</v>
          </cell>
          <cell r="X152" t="str">
            <v>Bach</v>
          </cell>
        </row>
        <row r="153">
          <cell r="W153" t="str">
            <v>DESI</v>
          </cell>
          <cell r="X153" t="str">
            <v>Bach</v>
          </cell>
        </row>
        <row r="154">
          <cell r="W154" t="str">
            <v>DESX</v>
          </cell>
          <cell r="X154" t="str">
            <v>Bach</v>
          </cell>
        </row>
        <row r="155">
          <cell r="W155" t="str">
            <v>DEXX</v>
          </cell>
          <cell r="X155" t="str">
            <v>Bach</v>
          </cell>
        </row>
        <row r="156">
          <cell r="W156" t="str">
            <v>DISP</v>
          </cell>
          <cell r="X156" t="str">
            <v>Bach</v>
          </cell>
        </row>
        <row r="157">
          <cell r="W157" t="str">
            <v>DS001</v>
          </cell>
          <cell r="X157" t="str">
            <v>Bach</v>
          </cell>
        </row>
        <row r="158">
          <cell r="W158" t="str">
            <v>DSIN</v>
          </cell>
          <cell r="X158" t="str">
            <v>Bach</v>
          </cell>
        </row>
        <row r="159">
          <cell r="W159" t="str">
            <v>DSIX</v>
          </cell>
          <cell r="X159" t="str">
            <v>Bach</v>
          </cell>
        </row>
        <row r="160">
          <cell r="W160" t="str">
            <v>DSXX</v>
          </cell>
          <cell r="X160" t="str">
            <v>Bach</v>
          </cell>
        </row>
        <row r="161">
          <cell r="W161" t="str">
            <v>EC001</v>
          </cell>
          <cell r="X161" t="str">
            <v>Bach</v>
          </cell>
        </row>
        <row r="162">
          <cell r="W162" t="str">
            <v>EC003</v>
          </cell>
          <cell r="X162" t="str">
            <v>Bach</v>
          </cell>
        </row>
        <row r="163">
          <cell r="W163" t="str">
            <v>ECED</v>
          </cell>
          <cell r="X163" t="str">
            <v>Bach</v>
          </cell>
        </row>
        <row r="164">
          <cell r="W164" t="str">
            <v>ECEP</v>
          </cell>
          <cell r="X164" t="str">
            <v>Bach</v>
          </cell>
        </row>
        <row r="165">
          <cell r="W165" t="str">
            <v>ECHE</v>
          </cell>
          <cell r="X165" t="str">
            <v>Bach</v>
          </cell>
        </row>
        <row r="166">
          <cell r="W166" t="str">
            <v>ECHP</v>
          </cell>
          <cell r="X166" t="str">
            <v>Bach</v>
          </cell>
        </row>
        <row r="167">
          <cell r="W167" t="str">
            <v>ECHX</v>
          </cell>
          <cell r="X167" t="str">
            <v>Bach</v>
          </cell>
        </row>
        <row r="168">
          <cell r="W168" t="str">
            <v>ECXX</v>
          </cell>
          <cell r="X168" t="str">
            <v>Bach</v>
          </cell>
        </row>
        <row r="169">
          <cell r="W169" t="str">
            <v>EE001</v>
          </cell>
          <cell r="X169" t="str">
            <v>Bach</v>
          </cell>
        </row>
        <row r="170">
          <cell r="W170" t="str">
            <v>EENG</v>
          </cell>
          <cell r="X170" t="str">
            <v>Bach</v>
          </cell>
        </row>
        <row r="171">
          <cell r="W171" t="str">
            <v>EETD</v>
          </cell>
          <cell r="X171" t="str">
            <v>Bach</v>
          </cell>
        </row>
        <row r="172">
          <cell r="W172" t="str">
            <v>EETL</v>
          </cell>
          <cell r="X172" t="str">
            <v>Bach</v>
          </cell>
        </row>
        <row r="173">
          <cell r="W173" t="str">
            <v>EETW</v>
          </cell>
          <cell r="X173" t="str">
            <v>Bach</v>
          </cell>
        </row>
        <row r="174">
          <cell r="W174" t="str">
            <v>EETY</v>
          </cell>
          <cell r="X174" t="str">
            <v>Bach</v>
          </cell>
        </row>
        <row r="175">
          <cell r="W175" t="str">
            <v>EF001</v>
          </cell>
          <cell r="X175" t="str">
            <v>Masters</v>
          </cell>
        </row>
        <row r="176">
          <cell r="W176" t="str">
            <v>EF002</v>
          </cell>
          <cell r="X176" t="str">
            <v>Masters</v>
          </cell>
        </row>
        <row r="177">
          <cell r="W177" t="str">
            <v>EF003</v>
          </cell>
          <cell r="X177" t="str">
            <v>PhD</v>
          </cell>
        </row>
        <row r="178">
          <cell r="W178" t="str">
            <v>EHAD</v>
          </cell>
          <cell r="X178" t="str">
            <v>Bach</v>
          </cell>
        </row>
        <row r="179">
          <cell r="W179" t="str">
            <v>EHEL</v>
          </cell>
          <cell r="X179" t="str">
            <v>Bach</v>
          </cell>
        </row>
        <row r="180">
          <cell r="W180" t="str">
            <v>EHEP</v>
          </cell>
          <cell r="X180" t="str">
            <v>Bach</v>
          </cell>
        </row>
        <row r="181">
          <cell r="W181" t="str">
            <v>EHEX</v>
          </cell>
          <cell r="X181" t="str">
            <v>Bach</v>
          </cell>
        </row>
        <row r="182">
          <cell r="W182" t="str">
            <v>EK001</v>
          </cell>
          <cell r="X182" t="str">
            <v>Masters</v>
          </cell>
        </row>
        <row r="183">
          <cell r="W183" t="str">
            <v>EK002</v>
          </cell>
          <cell r="X183" t="str">
            <v>Masters</v>
          </cell>
        </row>
        <row r="184">
          <cell r="W184" t="str">
            <v>ELAP</v>
          </cell>
          <cell r="X184" t="str">
            <v>Bach</v>
          </cell>
        </row>
        <row r="185">
          <cell r="W185" t="str">
            <v>ELAT</v>
          </cell>
          <cell r="X185" t="str">
            <v>Bach</v>
          </cell>
        </row>
        <row r="186">
          <cell r="W186" t="str">
            <v>ELCE</v>
          </cell>
          <cell r="X186" t="str">
            <v>Bach</v>
          </cell>
        </row>
        <row r="187">
          <cell r="W187" t="str">
            <v>ELCO</v>
          </cell>
          <cell r="X187" t="str">
            <v>Bach</v>
          </cell>
        </row>
        <row r="188">
          <cell r="W188" t="str">
            <v>ELTL</v>
          </cell>
          <cell r="X188" t="str">
            <v>Bach</v>
          </cell>
        </row>
        <row r="189">
          <cell r="W189" t="str">
            <v>ELXX</v>
          </cell>
          <cell r="X189" t="str">
            <v>Bach</v>
          </cell>
        </row>
        <row r="190">
          <cell r="W190" t="str">
            <v>EM001</v>
          </cell>
          <cell r="X190" t="str">
            <v>Masters</v>
          </cell>
        </row>
        <row r="191">
          <cell r="W191" t="str">
            <v>EM002</v>
          </cell>
          <cell r="X191" t="str">
            <v>Masters</v>
          </cell>
        </row>
        <row r="192">
          <cell r="W192" t="str">
            <v>EM003</v>
          </cell>
          <cell r="X192" t="str">
            <v>Masters</v>
          </cell>
        </row>
        <row r="193">
          <cell r="W193" t="str">
            <v>EM004</v>
          </cell>
          <cell r="X193" t="str">
            <v>Masters</v>
          </cell>
        </row>
        <row r="194">
          <cell r="W194" t="str">
            <v>ENVC</v>
          </cell>
          <cell r="X194" t="str">
            <v>Bach</v>
          </cell>
        </row>
        <row r="195">
          <cell r="W195" t="str">
            <v>ENVG</v>
          </cell>
          <cell r="X195" t="str">
            <v>Bach</v>
          </cell>
        </row>
        <row r="196">
          <cell r="W196" t="str">
            <v>ENVH</v>
          </cell>
          <cell r="X196" t="str">
            <v>Bach</v>
          </cell>
        </row>
        <row r="197">
          <cell r="W197" t="str">
            <v>ENVO</v>
          </cell>
          <cell r="X197" t="str">
            <v>Bach</v>
          </cell>
        </row>
        <row r="198">
          <cell r="W198" t="str">
            <v>ENVS</v>
          </cell>
          <cell r="X198" t="str">
            <v>Bach</v>
          </cell>
        </row>
        <row r="199">
          <cell r="W199" t="str">
            <v>ENVW</v>
          </cell>
          <cell r="X199" t="str">
            <v>Bach</v>
          </cell>
        </row>
        <row r="200">
          <cell r="W200" t="str">
            <v>ENVX</v>
          </cell>
          <cell r="X200" t="str">
            <v>Bach</v>
          </cell>
        </row>
        <row r="201">
          <cell r="W201" t="str">
            <v>EP001</v>
          </cell>
          <cell r="X201" t="str">
            <v>PhD</v>
          </cell>
        </row>
        <row r="202">
          <cell r="W202" t="str">
            <v>FA001</v>
          </cell>
          <cell r="X202" t="str">
            <v>Bach</v>
          </cell>
        </row>
        <row r="203">
          <cell r="W203" t="str">
            <v>FA002</v>
          </cell>
          <cell r="X203" t="str">
            <v>Bach</v>
          </cell>
        </row>
        <row r="204">
          <cell r="W204" t="str">
            <v>FADD</v>
          </cell>
          <cell r="X204" t="str">
            <v>Bach</v>
          </cell>
        </row>
        <row r="205">
          <cell r="W205" t="str">
            <v>FADG</v>
          </cell>
          <cell r="X205" t="str">
            <v>Bach</v>
          </cell>
        </row>
        <row r="206">
          <cell r="W206" t="str">
            <v>FADK</v>
          </cell>
          <cell r="X206" t="str">
            <v>Bach</v>
          </cell>
        </row>
        <row r="207">
          <cell r="W207" t="str">
            <v>FADS</v>
          </cell>
          <cell r="X207" t="str">
            <v>Bach</v>
          </cell>
        </row>
        <row r="208">
          <cell r="W208" t="str">
            <v>FADX</v>
          </cell>
          <cell r="X208" t="str">
            <v>Bach</v>
          </cell>
        </row>
        <row r="209">
          <cell r="W209" t="str">
            <v>FAXX</v>
          </cell>
          <cell r="X209" t="str">
            <v>Bach</v>
          </cell>
        </row>
        <row r="210">
          <cell r="W210" t="str">
            <v>FHSD</v>
          </cell>
          <cell r="X210" t="str">
            <v>Bach</v>
          </cell>
        </row>
        <row r="211">
          <cell r="W211" t="str">
            <v>FHSO</v>
          </cell>
          <cell r="X211" t="str">
            <v>Bach</v>
          </cell>
        </row>
        <row r="212">
          <cell r="W212" t="str">
            <v>FHSX</v>
          </cell>
          <cell r="X212" t="str">
            <v>Bach</v>
          </cell>
        </row>
        <row r="213">
          <cell r="W213" t="str">
            <v>FHXX</v>
          </cell>
          <cell r="X213" t="str">
            <v>Bach</v>
          </cell>
        </row>
        <row r="214">
          <cell r="W214" t="str">
            <v>FI001</v>
          </cell>
          <cell r="X214" t="str">
            <v>Masters</v>
          </cell>
        </row>
        <row r="215">
          <cell r="W215" t="str">
            <v>FMPF</v>
          </cell>
          <cell r="X215" t="str">
            <v>Bach</v>
          </cell>
        </row>
        <row r="216">
          <cell r="W216" t="str">
            <v>FMPM</v>
          </cell>
          <cell r="X216" t="str">
            <v>Bach</v>
          </cell>
        </row>
        <row r="217">
          <cell r="W217" t="str">
            <v>FMPS</v>
          </cell>
          <cell r="X217" t="str">
            <v>Bach</v>
          </cell>
        </row>
        <row r="218">
          <cell r="W218" t="str">
            <v>FMPX</v>
          </cell>
          <cell r="X218" t="str">
            <v>Bach</v>
          </cell>
        </row>
        <row r="219">
          <cell r="W219" t="str">
            <v>FMXX</v>
          </cell>
          <cell r="X219" t="str">
            <v>Bach</v>
          </cell>
        </row>
        <row r="220">
          <cell r="W220" t="str">
            <v>FN001</v>
          </cell>
          <cell r="X220" t="str">
            <v>Bach</v>
          </cell>
        </row>
        <row r="221">
          <cell r="W221" t="str">
            <v>FNCF</v>
          </cell>
          <cell r="X221" t="str">
            <v>Bach</v>
          </cell>
        </row>
        <row r="222">
          <cell r="W222" t="str">
            <v>FNCS</v>
          </cell>
          <cell r="X222" t="str">
            <v>Bach</v>
          </cell>
        </row>
        <row r="223">
          <cell r="W223" t="str">
            <v>FS001</v>
          </cell>
          <cell r="X223" t="str">
            <v>Masters</v>
          </cell>
        </row>
        <row r="224">
          <cell r="W224" t="str">
            <v>FSDD</v>
          </cell>
          <cell r="X224" t="str">
            <v>Bach</v>
          </cell>
        </row>
        <row r="225">
          <cell r="W225" t="str">
            <v>FSDM</v>
          </cell>
          <cell r="X225" t="str">
            <v>Bach</v>
          </cell>
        </row>
        <row r="226">
          <cell r="W226" t="str">
            <v>FSDS</v>
          </cell>
          <cell r="X226" t="str">
            <v>Bach</v>
          </cell>
        </row>
        <row r="227">
          <cell r="W227" t="str">
            <v>FSDX</v>
          </cell>
          <cell r="X227" t="str">
            <v>Bach</v>
          </cell>
        </row>
        <row r="228">
          <cell r="W228" t="str">
            <v>FSMC</v>
          </cell>
          <cell r="X228" t="str">
            <v>Bach</v>
          </cell>
        </row>
        <row r="229">
          <cell r="W229" t="str">
            <v>FSMR</v>
          </cell>
          <cell r="X229" t="str">
            <v>Bach</v>
          </cell>
        </row>
        <row r="230">
          <cell r="W230" t="str">
            <v>FSMS</v>
          </cell>
          <cell r="X230" t="str">
            <v>Bach</v>
          </cell>
        </row>
        <row r="231">
          <cell r="W231" t="str">
            <v>FSNN</v>
          </cell>
          <cell r="X231" t="str">
            <v>Bach</v>
          </cell>
        </row>
        <row r="232">
          <cell r="W232" t="str">
            <v>FSRM</v>
          </cell>
          <cell r="X232" t="str">
            <v>Bach</v>
          </cell>
        </row>
        <row r="233">
          <cell r="W233" t="str">
            <v>GADN</v>
          </cell>
          <cell r="X233" t="str">
            <v>Bach</v>
          </cell>
        </row>
        <row r="234">
          <cell r="W234" t="str">
            <v>GC001</v>
          </cell>
          <cell r="X234" t="str">
            <v>Bach</v>
          </cell>
        </row>
        <row r="235">
          <cell r="W235" t="str">
            <v>GCAC</v>
          </cell>
          <cell r="X235" t="str">
            <v>Masters</v>
          </cell>
        </row>
        <row r="236">
          <cell r="W236" t="str">
            <v>GCAP</v>
          </cell>
          <cell r="X236" t="str">
            <v>Masters</v>
          </cell>
        </row>
        <row r="237">
          <cell r="W237" t="str">
            <v>GCDC</v>
          </cell>
          <cell r="X237" t="str">
            <v>PhD</v>
          </cell>
        </row>
        <row r="238">
          <cell r="W238" t="str">
            <v>GCDP</v>
          </cell>
          <cell r="X238" t="str">
            <v>PhD</v>
          </cell>
        </row>
        <row r="239">
          <cell r="W239" t="str">
            <v>GCMD</v>
          </cell>
          <cell r="X239" t="str">
            <v>Bach</v>
          </cell>
        </row>
        <row r="240">
          <cell r="W240" t="str">
            <v>GE001</v>
          </cell>
          <cell r="X240" t="str">
            <v>Bach</v>
          </cell>
        </row>
        <row r="241">
          <cell r="W241" t="str">
            <v>GEAP</v>
          </cell>
          <cell r="X241" t="str">
            <v>Masters</v>
          </cell>
        </row>
        <row r="242">
          <cell r="W242" t="str">
            <v>GEAS</v>
          </cell>
          <cell r="X242" t="str">
            <v>Masters</v>
          </cell>
        </row>
        <row r="243">
          <cell r="W243" t="str">
            <v>GEOG</v>
          </cell>
          <cell r="X243" t="str">
            <v>Bach</v>
          </cell>
        </row>
        <row r="244">
          <cell r="W244" t="str">
            <v>GEOX</v>
          </cell>
          <cell r="X244" t="str">
            <v>Bach</v>
          </cell>
        </row>
        <row r="245">
          <cell r="W245" t="str">
            <v>GEXX</v>
          </cell>
          <cell r="X245" t="str">
            <v>Bach</v>
          </cell>
        </row>
        <row r="246">
          <cell r="W246" t="str">
            <v>GGAN</v>
          </cell>
          <cell r="X246" t="str">
            <v>Bach</v>
          </cell>
        </row>
        <row r="247">
          <cell r="W247" t="str">
            <v>GHDC</v>
          </cell>
          <cell r="X247" t="str">
            <v>PhD</v>
          </cell>
        </row>
        <row r="248">
          <cell r="W248" t="str">
            <v>GHEN</v>
          </cell>
          <cell r="X248" t="str">
            <v>Masters</v>
          </cell>
        </row>
        <row r="249">
          <cell r="W249" t="str">
            <v>GHEP</v>
          </cell>
          <cell r="X249" t="str">
            <v>Masters</v>
          </cell>
        </row>
        <row r="250">
          <cell r="W250" t="str">
            <v>GHSC</v>
          </cell>
          <cell r="X250" t="str">
            <v>Masters</v>
          </cell>
        </row>
        <row r="251">
          <cell r="W251" t="str">
            <v>GISP</v>
          </cell>
          <cell r="X251" t="str">
            <v>Masters</v>
          </cell>
        </row>
        <row r="252">
          <cell r="W252" t="str">
            <v>GISS</v>
          </cell>
          <cell r="X252" t="str">
            <v>Masters</v>
          </cell>
        </row>
        <row r="253">
          <cell r="W253" t="str">
            <v>GLDC</v>
          </cell>
          <cell r="X253" t="str">
            <v>PhD</v>
          </cell>
        </row>
        <row r="254">
          <cell r="W254" t="str">
            <v>GLEN</v>
          </cell>
          <cell r="X254" t="str">
            <v>Masters</v>
          </cell>
        </row>
        <row r="255">
          <cell r="W255" t="str">
            <v>GLEP</v>
          </cell>
          <cell r="X255" t="str">
            <v>Masters</v>
          </cell>
        </row>
        <row r="256">
          <cell r="W256" t="str">
            <v>GLSC</v>
          </cell>
          <cell r="X256" t="str">
            <v>Masters</v>
          </cell>
        </row>
        <row r="257">
          <cell r="W257" t="str">
            <v>GLSP</v>
          </cell>
          <cell r="X257" t="str">
            <v>Masters</v>
          </cell>
        </row>
        <row r="258">
          <cell r="W258" t="str">
            <v>GMDC</v>
          </cell>
          <cell r="X258" t="str">
            <v>PhD</v>
          </cell>
        </row>
        <row r="259">
          <cell r="W259" t="str">
            <v>GMEN</v>
          </cell>
          <cell r="X259" t="str">
            <v>Masters</v>
          </cell>
        </row>
        <row r="260">
          <cell r="W260" t="str">
            <v>GMEP</v>
          </cell>
          <cell r="X260" t="str">
            <v>Masters</v>
          </cell>
        </row>
        <row r="261">
          <cell r="W261" t="str">
            <v>GMSC</v>
          </cell>
          <cell r="X261" t="str">
            <v>Masters</v>
          </cell>
        </row>
        <row r="262">
          <cell r="W262" t="str">
            <v>GMSP</v>
          </cell>
          <cell r="X262" t="str">
            <v>Masters</v>
          </cell>
        </row>
        <row r="263">
          <cell r="W263" t="str">
            <v>GNEN</v>
          </cell>
          <cell r="X263" t="str">
            <v>Masters</v>
          </cell>
        </row>
        <row r="264">
          <cell r="W264" t="str">
            <v>GNEP</v>
          </cell>
          <cell r="X264" t="str">
            <v>Masters</v>
          </cell>
        </row>
        <row r="265">
          <cell r="W265" t="str">
            <v>GNSC</v>
          </cell>
          <cell r="X265" t="str">
            <v>Masters</v>
          </cell>
        </row>
        <row r="266">
          <cell r="W266" t="str">
            <v>GPPC</v>
          </cell>
          <cell r="X266" t="str">
            <v>Masters</v>
          </cell>
        </row>
        <row r="267">
          <cell r="W267" t="str">
            <v>GRDS</v>
          </cell>
          <cell r="X267" t="str">
            <v>Bach</v>
          </cell>
        </row>
        <row r="268">
          <cell r="W268" t="str">
            <v>GSPA</v>
          </cell>
          <cell r="X268" t="str">
            <v>Masters</v>
          </cell>
        </row>
        <row r="269">
          <cell r="W269" t="str">
            <v>GSPP</v>
          </cell>
          <cell r="X269" t="str">
            <v>Masters</v>
          </cell>
        </row>
        <row r="270">
          <cell r="W270" t="str">
            <v>GVDC</v>
          </cell>
          <cell r="X270" t="str">
            <v>PhD</v>
          </cell>
        </row>
        <row r="271">
          <cell r="W271" t="str">
            <v>GVEN</v>
          </cell>
          <cell r="X271" t="str">
            <v>Masters</v>
          </cell>
        </row>
        <row r="272">
          <cell r="W272" t="str">
            <v>GVEP</v>
          </cell>
          <cell r="X272" t="str">
            <v>Masters</v>
          </cell>
        </row>
        <row r="273">
          <cell r="W273" t="str">
            <v>GVSC</v>
          </cell>
          <cell r="X273" t="str">
            <v>Masters</v>
          </cell>
        </row>
        <row r="274">
          <cell r="W274" t="str">
            <v>HI001</v>
          </cell>
          <cell r="X274" t="str">
            <v>Bach</v>
          </cell>
        </row>
        <row r="275">
          <cell r="W275" t="str">
            <v>HIMP</v>
          </cell>
          <cell r="X275" t="str">
            <v>Bach</v>
          </cell>
        </row>
        <row r="276">
          <cell r="W276" t="str">
            <v>HS001</v>
          </cell>
          <cell r="X276" t="str">
            <v>Bach</v>
          </cell>
        </row>
        <row r="277">
          <cell r="W277" t="str">
            <v>HSMP</v>
          </cell>
          <cell r="X277" t="str">
            <v>Bach</v>
          </cell>
        </row>
        <row r="278">
          <cell r="W278" t="str">
            <v>HT001</v>
          </cell>
          <cell r="X278" t="str">
            <v>Bach</v>
          </cell>
        </row>
        <row r="279">
          <cell r="W279" t="str">
            <v>HTMD</v>
          </cell>
          <cell r="X279" t="str">
            <v>Bach</v>
          </cell>
        </row>
        <row r="280">
          <cell r="W280" t="str">
            <v>HTMG</v>
          </cell>
          <cell r="X280" t="str">
            <v>Bach</v>
          </cell>
        </row>
        <row r="281">
          <cell r="W281" t="str">
            <v>IC001</v>
          </cell>
          <cell r="X281" t="str">
            <v>Bach</v>
          </cell>
        </row>
        <row r="282">
          <cell r="W282" t="str">
            <v>ICON</v>
          </cell>
          <cell r="X282" t="str">
            <v>Bach</v>
          </cell>
        </row>
        <row r="283">
          <cell r="W283" t="str">
            <v>ICOX</v>
          </cell>
          <cell r="X283" t="str">
            <v>Bach</v>
          </cell>
        </row>
        <row r="284">
          <cell r="W284" t="str">
            <v>ICXX</v>
          </cell>
          <cell r="X284" t="str">
            <v>Bach</v>
          </cell>
        </row>
        <row r="285">
          <cell r="W285" t="str">
            <v>ID001</v>
          </cell>
          <cell r="X285" t="str">
            <v>Bach</v>
          </cell>
        </row>
        <row r="286">
          <cell r="W286" t="str">
            <v>IDSN</v>
          </cell>
          <cell r="X286" t="str">
            <v>Bach</v>
          </cell>
        </row>
        <row r="287">
          <cell r="W287" t="str">
            <v>IE001</v>
          </cell>
          <cell r="X287" t="str">
            <v>Bach</v>
          </cell>
        </row>
        <row r="288">
          <cell r="W288" t="str">
            <v>IEAP</v>
          </cell>
          <cell r="X288" t="str">
            <v>Bach</v>
          </cell>
        </row>
        <row r="289">
          <cell r="W289" t="str">
            <v>IEAT</v>
          </cell>
          <cell r="X289" t="str">
            <v>Bach</v>
          </cell>
        </row>
        <row r="290">
          <cell r="W290" t="str">
            <v>IEDE</v>
          </cell>
          <cell r="X290" t="str">
            <v>Bach</v>
          </cell>
        </row>
        <row r="291">
          <cell r="W291" t="str">
            <v>IEME</v>
          </cell>
          <cell r="X291" t="str">
            <v>Bach</v>
          </cell>
        </row>
        <row r="292">
          <cell r="W292" t="str">
            <v>IEMS</v>
          </cell>
          <cell r="X292" t="str">
            <v>Bach</v>
          </cell>
        </row>
        <row r="293">
          <cell r="W293" t="str">
            <v>IENG</v>
          </cell>
          <cell r="X293" t="str">
            <v>Bach</v>
          </cell>
        </row>
        <row r="294">
          <cell r="W294" t="str">
            <v>IETE</v>
          </cell>
          <cell r="X294" t="str">
            <v>Bach</v>
          </cell>
        </row>
        <row r="295">
          <cell r="W295" t="str">
            <v>IIND</v>
          </cell>
          <cell r="X295" t="str">
            <v>Bach</v>
          </cell>
        </row>
        <row r="296">
          <cell r="W296" t="str">
            <v>IINX</v>
          </cell>
          <cell r="X296" t="str">
            <v>Bach</v>
          </cell>
        </row>
        <row r="297">
          <cell r="W297" t="str">
            <v>IIXX</v>
          </cell>
          <cell r="X297" t="str">
            <v>Bach</v>
          </cell>
        </row>
        <row r="298">
          <cell r="W298" t="str">
            <v>IM001</v>
          </cell>
          <cell r="X298" t="str">
            <v>Bach</v>
          </cell>
        </row>
        <row r="299">
          <cell r="W299" t="str">
            <v>IM002</v>
          </cell>
          <cell r="X299" t="str">
            <v>Bach</v>
          </cell>
        </row>
        <row r="300">
          <cell r="W300" t="str">
            <v>IM003</v>
          </cell>
          <cell r="X300" t="str">
            <v>Bach</v>
          </cell>
        </row>
        <row r="301">
          <cell r="W301" t="str">
            <v>INEN</v>
          </cell>
          <cell r="X301" t="str">
            <v>Bach</v>
          </cell>
        </row>
        <row r="302">
          <cell r="W302" t="str">
            <v>IP001</v>
          </cell>
          <cell r="X302" t="str">
            <v>PhD</v>
          </cell>
        </row>
        <row r="303">
          <cell r="W303" t="str">
            <v>IQ017</v>
          </cell>
          <cell r="X303" t="str">
            <v>Bach</v>
          </cell>
        </row>
        <row r="304">
          <cell r="W304" t="str">
            <v>IT001</v>
          </cell>
          <cell r="X304" t="str">
            <v>Bach</v>
          </cell>
        </row>
        <row r="305">
          <cell r="W305" t="str">
            <v>IT002</v>
          </cell>
          <cell r="X305" t="str">
            <v>Bach</v>
          </cell>
        </row>
        <row r="306">
          <cell r="W306" t="str">
            <v>IT003</v>
          </cell>
          <cell r="X306" t="str">
            <v>Bach</v>
          </cell>
        </row>
        <row r="307">
          <cell r="W307" t="str">
            <v>IT004</v>
          </cell>
          <cell r="X307" t="str">
            <v>Bach</v>
          </cell>
        </row>
        <row r="308">
          <cell r="W308" t="str">
            <v>IT005</v>
          </cell>
          <cell r="X308" t="str">
            <v>Bach</v>
          </cell>
        </row>
        <row r="309">
          <cell r="W309" t="str">
            <v>IT006</v>
          </cell>
          <cell r="X309" t="str">
            <v>Bach</v>
          </cell>
        </row>
        <row r="310">
          <cell r="W310" t="str">
            <v>IT007</v>
          </cell>
          <cell r="X310" t="str">
            <v>Bach</v>
          </cell>
        </row>
        <row r="311">
          <cell r="W311" t="str">
            <v>IT008</v>
          </cell>
          <cell r="X311" t="str">
            <v>Bach</v>
          </cell>
        </row>
        <row r="312">
          <cell r="W312" t="str">
            <v>IT009</v>
          </cell>
          <cell r="X312" t="str">
            <v>Bach</v>
          </cell>
        </row>
        <row r="313">
          <cell r="W313" t="str">
            <v>IT010</v>
          </cell>
          <cell r="X313" t="str">
            <v>Bach</v>
          </cell>
        </row>
        <row r="314">
          <cell r="W314" t="str">
            <v>IT011</v>
          </cell>
          <cell r="X314" t="str">
            <v>Bach</v>
          </cell>
        </row>
        <row r="315">
          <cell r="W315" t="str">
            <v>IT012</v>
          </cell>
          <cell r="X315" t="str">
            <v>Bach</v>
          </cell>
        </row>
        <row r="316">
          <cell r="W316" t="str">
            <v>IT013</v>
          </cell>
          <cell r="X316" t="str">
            <v>Bach</v>
          </cell>
        </row>
        <row r="317">
          <cell r="W317" t="str">
            <v>IT014</v>
          </cell>
          <cell r="X317" t="str">
            <v>Bach</v>
          </cell>
        </row>
        <row r="318">
          <cell r="W318" t="str">
            <v>ITCP</v>
          </cell>
          <cell r="X318" t="str">
            <v>Bach</v>
          </cell>
        </row>
        <row r="319">
          <cell r="W319" t="str">
            <v>ITIP</v>
          </cell>
          <cell r="X319" t="str">
            <v>Bach</v>
          </cell>
        </row>
        <row r="320">
          <cell r="W320" t="str">
            <v>ITMC</v>
          </cell>
          <cell r="X320" t="str">
            <v>Bach</v>
          </cell>
        </row>
        <row r="321">
          <cell r="W321" t="str">
            <v>ITMD</v>
          </cell>
          <cell r="X321" t="str">
            <v>Bach</v>
          </cell>
        </row>
        <row r="322">
          <cell r="W322" t="str">
            <v>ITMI</v>
          </cell>
          <cell r="X322" t="str">
            <v>Bach</v>
          </cell>
        </row>
        <row r="323">
          <cell r="W323" t="str">
            <v>ITMM</v>
          </cell>
          <cell r="X323" t="str">
            <v>Bach</v>
          </cell>
        </row>
        <row r="324">
          <cell r="W324" t="str">
            <v>ITMP</v>
          </cell>
          <cell r="X324" t="str">
            <v>Bach</v>
          </cell>
        </row>
        <row r="325">
          <cell r="W325" t="str">
            <v>ITMS</v>
          </cell>
          <cell r="X325" t="str">
            <v>Bach</v>
          </cell>
        </row>
        <row r="326">
          <cell r="W326" t="str">
            <v>ITMT</v>
          </cell>
          <cell r="X326" t="str">
            <v>Bach</v>
          </cell>
        </row>
        <row r="327">
          <cell r="W327" t="str">
            <v>ITMW</v>
          </cell>
          <cell r="X327" t="str">
            <v>Bach</v>
          </cell>
        </row>
        <row r="328">
          <cell r="W328" t="str">
            <v>ITMX</v>
          </cell>
          <cell r="X328" t="str">
            <v>Bach</v>
          </cell>
        </row>
        <row r="329">
          <cell r="W329" t="str">
            <v>ITSP</v>
          </cell>
          <cell r="X329" t="str">
            <v>Bach</v>
          </cell>
        </row>
        <row r="330">
          <cell r="W330" t="str">
            <v>ITTP</v>
          </cell>
          <cell r="X330" t="str">
            <v>Bach</v>
          </cell>
        </row>
        <row r="331">
          <cell r="W331" t="str">
            <v>JLMD</v>
          </cell>
          <cell r="X331" t="str">
            <v>Bach</v>
          </cell>
        </row>
        <row r="332">
          <cell r="W332" t="str">
            <v>JLXX</v>
          </cell>
          <cell r="X332" t="str">
            <v>Bach</v>
          </cell>
        </row>
        <row r="333">
          <cell r="W333" t="str">
            <v>JN001</v>
          </cell>
          <cell r="X333" t="str">
            <v>Masters</v>
          </cell>
        </row>
        <row r="334">
          <cell r="W334" t="str">
            <v>JO001</v>
          </cell>
          <cell r="X334" t="str">
            <v>Bach</v>
          </cell>
        </row>
        <row r="335">
          <cell r="W335" t="str">
            <v>JO002</v>
          </cell>
          <cell r="X335" t="str">
            <v>Bach</v>
          </cell>
        </row>
        <row r="336">
          <cell r="W336" t="str">
            <v>JOUB</v>
          </cell>
          <cell r="X336" t="str">
            <v>Bach</v>
          </cell>
        </row>
        <row r="337">
          <cell r="W337" t="str">
            <v>JOUC</v>
          </cell>
          <cell r="X337" t="str">
            <v>Bach</v>
          </cell>
        </row>
        <row r="338">
          <cell r="W338" t="str">
            <v>JOUD</v>
          </cell>
          <cell r="X338" t="str">
            <v>Bach</v>
          </cell>
        </row>
        <row r="339">
          <cell r="W339" t="str">
            <v>JOUM</v>
          </cell>
          <cell r="X339" t="str">
            <v>Bach</v>
          </cell>
        </row>
        <row r="340">
          <cell r="W340" t="str">
            <v>JOUN</v>
          </cell>
          <cell r="X340" t="str">
            <v>Bach</v>
          </cell>
        </row>
        <row r="341">
          <cell r="W341" t="str">
            <v>JOUR</v>
          </cell>
          <cell r="X341" t="str">
            <v>Bach</v>
          </cell>
        </row>
        <row r="342">
          <cell r="W342" t="str">
            <v>JOUW</v>
          </cell>
          <cell r="X342" t="str">
            <v>Bach</v>
          </cell>
        </row>
        <row r="343">
          <cell r="W343" t="str">
            <v>JOUX</v>
          </cell>
          <cell r="X343" t="str">
            <v>Bach</v>
          </cell>
        </row>
        <row r="344">
          <cell r="W344" t="str">
            <v>JOUZ</v>
          </cell>
          <cell r="X344" t="str">
            <v>Bach</v>
          </cell>
        </row>
        <row r="345">
          <cell r="W345" t="str">
            <v>JOXX</v>
          </cell>
          <cell r="X345" t="str">
            <v>Bach</v>
          </cell>
        </row>
        <row r="346">
          <cell r="W346" t="str">
            <v>JRNB</v>
          </cell>
          <cell r="X346" t="str">
            <v>Bach</v>
          </cell>
        </row>
        <row r="347">
          <cell r="W347" t="str">
            <v>JRND</v>
          </cell>
          <cell r="X347" t="str">
            <v>Bach</v>
          </cell>
        </row>
        <row r="348">
          <cell r="W348" t="str">
            <v>JRNL</v>
          </cell>
          <cell r="X348" t="str">
            <v>Bach</v>
          </cell>
        </row>
        <row r="349">
          <cell r="W349" t="str">
            <v>JRNM</v>
          </cell>
          <cell r="X349" t="str">
            <v>Bach</v>
          </cell>
        </row>
        <row r="350">
          <cell r="W350" t="str">
            <v>JRNN</v>
          </cell>
          <cell r="X350" t="str">
            <v>Bach</v>
          </cell>
        </row>
        <row r="351">
          <cell r="W351" t="str">
            <v>JRNX</v>
          </cell>
          <cell r="X351" t="str">
            <v>Bach</v>
          </cell>
        </row>
        <row r="352">
          <cell r="W352" t="str">
            <v>JRXX</v>
          </cell>
          <cell r="X352" t="str">
            <v>Bach</v>
          </cell>
        </row>
        <row r="353">
          <cell r="W353" t="str">
            <v>JU001</v>
          </cell>
          <cell r="X353" t="str">
            <v>Bach</v>
          </cell>
        </row>
        <row r="354">
          <cell r="W354" t="str">
            <v>JUSP</v>
          </cell>
          <cell r="X354" t="str">
            <v>Bach</v>
          </cell>
        </row>
        <row r="355">
          <cell r="W355" t="str">
            <v>LARC</v>
          </cell>
          <cell r="X355" t="str">
            <v>Bach</v>
          </cell>
        </row>
        <row r="356">
          <cell r="W356" t="str">
            <v>LBSC</v>
          </cell>
          <cell r="X356" t="str">
            <v>Bach</v>
          </cell>
        </row>
        <row r="357">
          <cell r="W357" t="str">
            <v>LBSS</v>
          </cell>
          <cell r="X357" t="str">
            <v>Bach</v>
          </cell>
        </row>
        <row r="358">
          <cell r="W358" t="str">
            <v>LERN</v>
          </cell>
          <cell r="X358" t="str">
            <v>Bach</v>
          </cell>
        </row>
        <row r="359">
          <cell r="W359" t="str">
            <v>LERP</v>
          </cell>
          <cell r="X359" t="str">
            <v>Bach</v>
          </cell>
        </row>
        <row r="360">
          <cell r="W360" t="str">
            <v>LEXX</v>
          </cell>
          <cell r="X360" t="str">
            <v>Bach</v>
          </cell>
        </row>
        <row r="361">
          <cell r="W361" t="str">
            <v>LM001</v>
          </cell>
          <cell r="X361" t="str">
            <v>Masters</v>
          </cell>
        </row>
        <row r="362">
          <cell r="W362" t="str">
            <v>LNDS</v>
          </cell>
          <cell r="X362" t="str">
            <v>Bach</v>
          </cell>
        </row>
        <row r="363">
          <cell r="W363" t="str">
            <v>LSAC</v>
          </cell>
          <cell r="X363" t="str">
            <v>Bach</v>
          </cell>
        </row>
        <row r="364">
          <cell r="W364" t="str">
            <v>LSAP</v>
          </cell>
          <cell r="X364" t="str">
            <v>Bach</v>
          </cell>
        </row>
        <row r="365">
          <cell r="W365" t="str">
            <v>LSCN</v>
          </cell>
          <cell r="X365" t="str">
            <v>Bach</v>
          </cell>
        </row>
        <row r="366">
          <cell r="W366" t="str">
            <v>MB001</v>
          </cell>
          <cell r="X366" t="str">
            <v>Masters</v>
          </cell>
        </row>
        <row r="367">
          <cell r="W367" t="str">
            <v>MB002</v>
          </cell>
          <cell r="X367" t="str">
            <v>Masters</v>
          </cell>
        </row>
        <row r="368">
          <cell r="W368" t="str">
            <v>MD001</v>
          </cell>
          <cell r="X368" t="str">
            <v>Masters</v>
          </cell>
        </row>
        <row r="369">
          <cell r="W369" t="str">
            <v>ME001</v>
          </cell>
          <cell r="X369" t="str">
            <v>Bach</v>
          </cell>
        </row>
        <row r="370">
          <cell r="W370" t="str">
            <v>MEAH</v>
          </cell>
          <cell r="X370" t="str">
            <v>Bach</v>
          </cell>
        </row>
        <row r="371">
          <cell r="W371" t="str">
            <v>MEAP</v>
          </cell>
          <cell r="X371" t="str">
            <v>Bach</v>
          </cell>
        </row>
        <row r="372">
          <cell r="W372" t="str">
            <v>MECE</v>
          </cell>
          <cell r="X372" t="str">
            <v>Bach</v>
          </cell>
        </row>
        <row r="373">
          <cell r="W373" t="str">
            <v>MECH</v>
          </cell>
          <cell r="X373" t="str">
            <v>Bach</v>
          </cell>
        </row>
        <row r="374">
          <cell r="W374" t="str">
            <v>MEXX</v>
          </cell>
          <cell r="X374" t="str">
            <v>Bach</v>
          </cell>
        </row>
        <row r="375">
          <cell r="W375" t="str">
            <v>MHNG</v>
          </cell>
          <cell r="X375" t="str">
            <v>Bach</v>
          </cell>
        </row>
        <row r="376">
          <cell r="W376" t="str">
            <v>MHNX</v>
          </cell>
          <cell r="X376" t="str">
            <v>Bach</v>
          </cell>
        </row>
        <row r="377">
          <cell r="W377" t="str">
            <v>MIDP</v>
          </cell>
          <cell r="X377" t="str">
            <v>Bach</v>
          </cell>
        </row>
        <row r="378">
          <cell r="W378" t="str">
            <v>MM001</v>
          </cell>
          <cell r="X378" t="str">
            <v>Masters</v>
          </cell>
        </row>
        <row r="379">
          <cell r="W379" t="str">
            <v>MM002</v>
          </cell>
          <cell r="X379" t="str">
            <v>Masters</v>
          </cell>
        </row>
        <row r="380">
          <cell r="W380" t="str">
            <v>MM003</v>
          </cell>
          <cell r="X380" t="str">
            <v>Masters</v>
          </cell>
        </row>
        <row r="381">
          <cell r="W381" t="str">
            <v>MM004</v>
          </cell>
          <cell r="X381" t="str">
            <v>Masters</v>
          </cell>
        </row>
        <row r="382">
          <cell r="W382" t="str">
            <v>MMEC</v>
          </cell>
          <cell r="X382" t="str">
            <v>Bach</v>
          </cell>
        </row>
        <row r="383">
          <cell r="W383" t="str">
            <v>MMXX</v>
          </cell>
          <cell r="X383" t="str">
            <v>Bach</v>
          </cell>
        </row>
        <row r="384">
          <cell r="W384" t="str">
            <v>MN001</v>
          </cell>
          <cell r="X384" t="str">
            <v>Masters</v>
          </cell>
        </row>
        <row r="385">
          <cell r="W385" t="str">
            <v>MN002</v>
          </cell>
          <cell r="X385" t="str">
            <v>Masters</v>
          </cell>
        </row>
        <row r="386">
          <cell r="W386" t="str">
            <v>MP001</v>
          </cell>
          <cell r="X386" t="str">
            <v>PhD</v>
          </cell>
        </row>
        <row r="387">
          <cell r="W387" t="str">
            <v>MS001</v>
          </cell>
          <cell r="X387" t="str">
            <v>Masters</v>
          </cell>
        </row>
        <row r="388">
          <cell r="W388" t="str">
            <v>MT001</v>
          </cell>
          <cell r="X388" t="str">
            <v>Masters</v>
          </cell>
        </row>
        <row r="389">
          <cell r="W389" t="str">
            <v>MTLY</v>
          </cell>
          <cell r="X389" t="str">
            <v>Bach</v>
          </cell>
        </row>
        <row r="390">
          <cell r="W390" t="str">
            <v>MW001</v>
          </cell>
          <cell r="X390" t="str">
            <v>Bach</v>
          </cell>
        </row>
        <row r="391">
          <cell r="W391" t="str">
            <v>MW002</v>
          </cell>
          <cell r="X391" t="str">
            <v>Bach</v>
          </cell>
        </row>
        <row r="392">
          <cell r="W392" t="str">
            <v>MW003</v>
          </cell>
          <cell r="X392" t="str">
            <v>Bach</v>
          </cell>
        </row>
        <row r="393">
          <cell r="W393" t="str">
            <v>MWFP</v>
          </cell>
          <cell r="X393" t="str">
            <v>Bach</v>
          </cell>
        </row>
        <row r="394">
          <cell r="W394" t="str">
            <v>NC001</v>
          </cell>
          <cell r="X394" t="str">
            <v>Masters</v>
          </cell>
        </row>
        <row r="395">
          <cell r="W395" t="str">
            <v>NCFC</v>
          </cell>
          <cell r="X395" t="str">
            <v>Bach</v>
          </cell>
        </row>
        <row r="396">
          <cell r="W396" t="str">
            <v>NCFF</v>
          </cell>
          <cell r="X396" t="str">
            <v>Bach</v>
          </cell>
        </row>
        <row r="397">
          <cell r="W397" t="str">
            <v>NCFN</v>
          </cell>
          <cell r="X397" t="str">
            <v>Bach</v>
          </cell>
        </row>
        <row r="398">
          <cell r="W398" t="str">
            <v>NCFS</v>
          </cell>
          <cell r="X398" t="str">
            <v>Bach</v>
          </cell>
        </row>
        <row r="399">
          <cell r="W399" t="str">
            <v>NCFX</v>
          </cell>
          <cell r="X399" t="str">
            <v>Bach</v>
          </cell>
        </row>
        <row r="400">
          <cell r="W400" t="str">
            <v>NCXX</v>
          </cell>
          <cell r="X400" t="str">
            <v>Bach</v>
          </cell>
        </row>
        <row r="401">
          <cell r="W401" t="str">
            <v>NM001</v>
          </cell>
          <cell r="X401" t="str">
            <v>Masters</v>
          </cell>
        </row>
        <row r="402">
          <cell r="W402" t="str">
            <v>NM002</v>
          </cell>
          <cell r="X402" t="str">
            <v>Masters</v>
          </cell>
        </row>
        <row r="403">
          <cell r="W403" t="str">
            <v>NM003</v>
          </cell>
          <cell r="X403" t="str">
            <v>Masters</v>
          </cell>
        </row>
        <row r="404">
          <cell r="W404" t="str">
            <v>NPNC</v>
          </cell>
          <cell r="X404" t="str">
            <v>Bach</v>
          </cell>
        </row>
        <row r="405">
          <cell r="W405" t="str">
            <v>NPNP</v>
          </cell>
          <cell r="X405" t="str">
            <v>Bach</v>
          </cell>
        </row>
        <row r="406">
          <cell r="W406" t="str">
            <v>NPRB</v>
          </cell>
          <cell r="X406" t="str">
            <v>Bach</v>
          </cell>
        </row>
        <row r="407">
          <cell r="W407" t="str">
            <v>NPRP</v>
          </cell>
          <cell r="X407" t="str">
            <v>Bach</v>
          </cell>
        </row>
        <row r="408">
          <cell r="W408" t="str">
            <v>NRSE</v>
          </cell>
          <cell r="X408" t="str">
            <v>Bach</v>
          </cell>
        </row>
        <row r="409">
          <cell r="W409" t="str">
            <v>NU001</v>
          </cell>
          <cell r="X409" t="str">
            <v>Bach</v>
          </cell>
        </row>
        <row r="410">
          <cell r="W410" t="str">
            <v>NU002</v>
          </cell>
          <cell r="X410" t="str">
            <v>Bach</v>
          </cell>
        </row>
        <row r="411">
          <cell r="W411" t="str">
            <v>NU003</v>
          </cell>
          <cell r="X411" t="str">
            <v>Bach</v>
          </cell>
        </row>
        <row r="412">
          <cell r="W412" t="str">
            <v>NU004</v>
          </cell>
          <cell r="X412" t="str">
            <v>Bach</v>
          </cell>
        </row>
        <row r="413">
          <cell r="W413" t="str">
            <v>NU005</v>
          </cell>
          <cell r="X413" t="str">
            <v>Bach</v>
          </cell>
        </row>
        <row r="414">
          <cell r="W414" t="str">
            <v>NU006</v>
          </cell>
          <cell r="X414" t="str">
            <v>Bach</v>
          </cell>
        </row>
        <row r="415">
          <cell r="W415" t="str">
            <v>NU007</v>
          </cell>
          <cell r="X415" t="str">
            <v>Bach</v>
          </cell>
        </row>
        <row r="416">
          <cell r="W416" t="str">
            <v>NU008</v>
          </cell>
          <cell r="X416" t="str">
            <v>Bach</v>
          </cell>
        </row>
        <row r="417">
          <cell r="W417" t="str">
            <v>NU009</v>
          </cell>
          <cell r="X417" t="str">
            <v>Bach</v>
          </cell>
        </row>
        <row r="418">
          <cell r="W418" t="str">
            <v>NU010</v>
          </cell>
          <cell r="X418" t="str">
            <v>Bach</v>
          </cell>
        </row>
        <row r="419">
          <cell r="W419" t="str">
            <v>NUCP</v>
          </cell>
          <cell r="X419" t="str">
            <v>Bach</v>
          </cell>
        </row>
        <row r="420">
          <cell r="W420" t="str">
            <v>NUDC</v>
          </cell>
          <cell r="X420" t="str">
            <v>Bach</v>
          </cell>
        </row>
        <row r="421">
          <cell r="W421" t="str">
            <v>NUDP</v>
          </cell>
          <cell r="X421" t="str">
            <v>Bach</v>
          </cell>
        </row>
        <row r="422">
          <cell r="W422" t="str">
            <v>NURG</v>
          </cell>
          <cell r="X422" t="str">
            <v>Bach</v>
          </cell>
        </row>
        <row r="423">
          <cell r="W423" t="str">
            <v>NURP</v>
          </cell>
          <cell r="X423" t="str">
            <v>Bach</v>
          </cell>
        </row>
        <row r="424">
          <cell r="W424" t="str">
            <v>NURR</v>
          </cell>
          <cell r="X424" t="str">
            <v>Bach</v>
          </cell>
        </row>
        <row r="425">
          <cell r="W425" t="str">
            <v>NURS</v>
          </cell>
          <cell r="X425" t="str">
            <v>Bach</v>
          </cell>
        </row>
        <row r="426">
          <cell r="W426" t="str">
            <v>OC001</v>
          </cell>
          <cell r="X426" t="str">
            <v>Bach</v>
          </cell>
        </row>
        <row r="427">
          <cell r="W427" t="str">
            <v>OC003</v>
          </cell>
          <cell r="X427" t="str">
            <v>Bach</v>
          </cell>
        </row>
        <row r="428">
          <cell r="W428" t="str">
            <v>OC005</v>
          </cell>
          <cell r="X428" t="str">
            <v>Bach</v>
          </cell>
        </row>
        <row r="429">
          <cell r="W429" t="str">
            <v>OC006</v>
          </cell>
          <cell r="X429" t="str">
            <v>Bach</v>
          </cell>
        </row>
        <row r="430">
          <cell r="W430" t="str">
            <v>OCOL</v>
          </cell>
          <cell r="X430" t="str">
            <v>CE</v>
          </cell>
        </row>
        <row r="431">
          <cell r="W431" t="str">
            <v>OM001</v>
          </cell>
          <cell r="X431" t="str">
            <v>Masters</v>
          </cell>
        </row>
        <row r="432">
          <cell r="W432" t="str">
            <v>OM002</v>
          </cell>
          <cell r="X432" t="str">
            <v>Masters</v>
          </cell>
        </row>
        <row r="433">
          <cell r="W433" t="str">
            <v>OP001</v>
          </cell>
          <cell r="X433" t="str">
            <v>PhD</v>
          </cell>
        </row>
        <row r="434">
          <cell r="W434" t="str">
            <v>OP002</v>
          </cell>
          <cell r="X434" t="str">
            <v>PhD</v>
          </cell>
        </row>
        <row r="435">
          <cell r="W435" t="str">
            <v>OVGS</v>
          </cell>
          <cell r="X435" t="str">
            <v>Masters</v>
          </cell>
        </row>
        <row r="436">
          <cell r="W436" t="str">
            <v>PA001</v>
          </cell>
          <cell r="X436" t="str">
            <v>Bach</v>
          </cell>
        </row>
        <row r="437">
          <cell r="W437" t="str">
            <v>PADP</v>
          </cell>
          <cell r="X437" t="str">
            <v>Bach</v>
          </cell>
        </row>
        <row r="438">
          <cell r="W438" t="str">
            <v>PC001</v>
          </cell>
          <cell r="X438" t="str">
            <v>Masters</v>
          </cell>
        </row>
        <row r="439">
          <cell r="W439" t="str">
            <v>PCAP</v>
          </cell>
          <cell r="X439" t="str">
            <v>Bach</v>
          </cell>
        </row>
        <row r="440">
          <cell r="W440" t="str">
            <v>PD001</v>
          </cell>
          <cell r="X440" t="str">
            <v>PhD</v>
          </cell>
        </row>
        <row r="441">
          <cell r="W441" t="str">
            <v>PG001</v>
          </cell>
          <cell r="X441" t="str">
            <v>Bach</v>
          </cell>
        </row>
        <row r="442">
          <cell r="W442" t="str">
            <v>PH001</v>
          </cell>
          <cell r="X442" t="str">
            <v>Bach</v>
          </cell>
        </row>
        <row r="443">
          <cell r="W443" t="str">
            <v>PHAF</v>
          </cell>
          <cell r="X443" t="str">
            <v>Bach</v>
          </cell>
        </row>
        <row r="444">
          <cell r="W444" t="str">
            <v>PHAI</v>
          </cell>
          <cell r="X444" t="str">
            <v>Bach</v>
          </cell>
        </row>
        <row r="445">
          <cell r="W445" t="str">
            <v>PHAM</v>
          </cell>
          <cell r="X445" t="str">
            <v>Bach</v>
          </cell>
        </row>
        <row r="446">
          <cell r="W446" t="str">
            <v>PHAS</v>
          </cell>
          <cell r="X446" t="str">
            <v>Bach</v>
          </cell>
        </row>
        <row r="447">
          <cell r="W447" t="str">
            <v>PHIM</v>
          </cell>
          <cell r="X447" t="str">
            <v>Bach</v>
          </cell>
        </row>
        <row r="448">
          <cell r="W448" t="str">
            <v>PHMP</v>
          </cell>
          <cell r="X448" t="str">
            <v>Bach</v>
          </cell>
        </row>
        <row r="449">
          <cell r="W449" t="str">
            <v>PHMS</v>
          </cell>
          <cell r="X449" t="str">
            <v>Bach</v>
          </cell>
        </row>
        <row r="450">
          <cell r="W450" t="str">
            <v>PHSC</v>
          </cell>
          <cell r="X450" t="str">
            <v>Bach</v>
          </cell>
        </row>
        <row r="451">
          <cell r="W451" t="str">
            <v>PHSP</v>
          </cell>
          <cell r="X451" t="str">
            <v>Bach</v>
          </cell>
        </row>
        <row r="452">
          <cell r="W452" t="str">
            <v>PHST</v>
          </cell>
          <cell r="X452" t="str">
            <v>Bach</v>
          </cell>
        </row>
        <row r="453">
          <cell r="W453" t="str">
            <v>PHXX</v>
          </cell>
          <cell r="X453" t="str">
            <v>Bach</v>
          </cell>
        </row>
        <row r="454">
          <cell r="W454" t="str">
            <v>PI001</v>
          </cell>
          <cell r="X454" t="str">
            <v>Masters</v>
          </cell>
        </row>
        <row r="455">
          <cell r="W455" t="str">
            <v>PLAB</v>
          </cell>
          <cell r="X455" t="str">
            <v>Bach</v>
          </cell>
        </row>
        <row r="456">
          <cell r="W456" t="str">
            <v>PLAD</v>
          </cell>
          <cell r="X456" t="str">
            <v>Bach</v>
          </cell>
        </row>
        <row r="457">
          <cell r="W457" t="str">
            <v>PLAN</v>
          </cell>
          <cell r="X457" t="str">
            <v>Bach</v>
          </cell>
        </row>
        <row r="458">
          <cell r="W458" t="str">
            <v>PLAX</v>
          </cell>
          <cell r="X458" t="str">
            <v>Bach</v>
          </cell>
        </row>
        <row r="459">
          <cell r="W459" t="str">
            <v>PLXX</v>
          </cell>
          <cell r="X459" t="str">
            <v>Bach</v>
          </cell>
        </row>
        <row r="460">
          <cell r="W460" t="str">
            <v>PM001</v>
          </cell>
          <cell r="X460" t="str">
            <v>Masters</v>
          </cell>
        </row>
        <row r="461">
          <cell r="W461" t="str">
            <v>PM002</v>
          </cell>
          <cell r="X461" t="str">
            <v>Masters</v>
          </cell>
        </row>
        <row r="462">
          <cell r="W462" t="str">
            <v>PNPF</v>
          </cell>
          <cell r="X462" t="str">
            <v>Bach</v>
          </cell>
        </row>
        <row r="463">
          <cell r="W463" t="str">
            <v>PNPP</v>
          </cell>
          <cell r="X463" t="str">
            <v>Bach</v>
          </cell>
        </row>
        <row r="464">
          <cell r="W464" t="str">
            <v>PRNF</v>
          </cell>
          <cell r="X464" t="str">
            <v>Bach</v>
          </cell>
        </row>
        <row r="465">
          <cell r="W465" t="str">
            <v>PRNP</v>
          </cell>
          <cell r="X465" t="str">
            <v>Bach</v>
          </cell>
        </row>
        <row r="466">
          <cell r="W466" t="str">
            <v>PS001</v>
          </cell>
          <cell r="X466" t="str">
            <v>Bach</v>
          </cell>
        </row>
        <row r="467">
          <cell r="W467" t="str">
            <v>PU001</v>
          </cell>
          <cell r="X467" t="str">
            <v>Masters</v>
          </cell>
        </row>
        <row r="468">
          <cell r="W468" t="str">
            <v>PU002</v>
          </cell>
          <cell r="X468" t="str">
            <v>Masters</v>
          </cell>
        </row>
        <row r="469">
          <cell r="W469" t="str">
            <v>PY001</v>
          </cell>
          <cell r="X469" t="str">
            <v>Masters</v>
          </cell>
        </row>
        <row r="470">
          <cell r="W470" t="str">
            <v>PY002</v>
          </cell>
          <cell r="X470" t="str">
            <v>PhD</v>
          </cell>
        </row>
        <row r="471">
          <cell r="W471" t="str">
            <v>RDTA</v>
          </cell>
          <cell r="X471" t="str">
            <v>Bach</v>
          </cell>
        </row>
        <row r="472">
          <cell r="W472" t="str">
            <v>RDTV</v>
          </cell>
          <cell r="X472" t="str">
            <v>Bach</v>
          </cell>
        </row>
        <row r="473">
          <cell r="W473" t="str">
            <v>RDTX</v>
          </cell>
          <cell r="X473" t="str">
            <v>Bach</v>
          </cell>
        </row>
        <row r="474">
          <cell r="W474" t="str">
            <v>RDXX</v>
          </cell>
          <cell r="X474" t="str">
            <v>Bach</v>
          </cell>
        </row>
        <row r="475">
          <cell r="W475" t="str">
            <v>RITV</v>
          </cell>
          <cell r="X475" t="str">
            <v>Bach</v>
          </cell>
        </row>
        <row r="476">
          <cell r="W476" t="str">
            <v>RL001</v>
          </cell>
          <cell r="X476" t="str">
            <v>Bach</v>
          </cell>
        </row>
        <row r="477">
          <cell r="W477" t="str">
            <v>RL002</v>
          </cell>
          <cell r="X477" t="str">
            <v>Bach</v>
          </cell>
        </row>
        <row r="478">
          <cell r="W478" t="str">
            <v>RLMG</v>
          </cell>
          <cell r="X478" t="str">
            <v>Bach</v>
          </cell>
        </row>
        <row r="479">
          <cell r="W479" t="str">
            <v>RLMP</v>
          </cell>
          <cell r="X479" t="str">
            <v>Bach</v>
          </cell>
        </row>
        <row r="480">
          <cell r="W480" t="str">
            <v>RLMX</v>
          </cell>
          <cell r="X480" t="str">
            <v>Bach</v>
          </cell>
        </row>
        <row r="481">
          <cell r="W481" t="str">
            <v>RLXX</v>
          </cell>
          <cell r="X481" t="str">
            <v>Bach</v>
          </cell>
        </row>
        <row r="482">
          <cell r="W482" t="str">
            <v>RNDC</v>
          </cell>
          <cell r="X482" t="str">
            <v>Bach</v>
          </cell>
        </row>
        <row r="483">
          <cell r="W483" t="str">
            <v>RNDG</v>
          </cell>
          <cell r="X483" t="str">
            <v>Bach</v>
          </cell>
        </row>
        <row r="484">
          <cell r="W484" t="str">
            <v>RNDR</v>
          </cell>
          <cell r="X484" t="str">
            <v>Bach</v>
          </cell>
        </row>
        <row r="485">
          <cell r="W485" t="str">
            <v>RT001</v>
          </cell>
          <cell r="X485" t="str">
            <v>Bach</v>
          </cell>
        </row>
        <row r="486">
          <cell r="W486" t="str">
            <v>RT002</v>
          </cell>
          <cell r="X486" t="str">
            <v>Bach</v>
          </cell>
        </row>
        <row r="487">
          <cell r="W487" t="str">
            <v>RTAT</v>
          </cell>
          <cell r="X487" t="str">
            <v>Bach</v>
          </cell>
        </row>
        <row r="488">
          <cell r="W488" t="str">
            <v>SAIC</v>
          </cell>
          <cell r="X488" t="str">
            <v>Bach</v>
          </cell>
        </row>
        <row r="489">
          <cell r="W489" t="str">
            <v>SAIP</v>
          </cell>
          <cell r="X489" t="str">
            <v>Bach</v>
          </cell>
        </row>
        <row r="490">
          <cell r="W490" t="str">
            <v>SAIR</v>
          </cell>
          <cell r="X490" t="str">
            <v>Bach</v>
          </cell>
        </row>
        <row r="491">
          <cell r="W491" t="str">
            <v>SC001</v>
          </cell>
          <cell r="X491" t="str">
            <v>Bach</v>
          </cell>
        </row>
        <row r="492">
          <cell r="W492" t="str">
            <v>SHTM</v>
          </cell>
          <cell r="X492" t="str">
            <v>Bach</v>
          </cell>
        </row>
        <row r="493">
          <cell r="W493" t="str">
            <v>SHTX</v>
          </cell>
          <cell r="X493" t="str">
            <v>Bach</v>
          </cell>
        </row>
        <row r="494">
          <cell r="W494" t="str">
            <v>SHXX</v>
          </cell>
          <cell r="X494" t="str">
            <v>Bach</v>
          </cell>
        </row>
        <row r="495">
          <cell r="W495" t="str">
            <v>SK001</v>
          </cell>
          <cell r="X495" t="str">
            <v>Masters</v>
          </cell>
        </row>
        <row r="496">
          <cell r="W496" t="str">
            <v>SM001</v>
          </cell>
          <cell r="X496" t="str">
            <v>Masters</v>
          </cell>
        </row>
        <row r="497">
          <cell r="W497" t="str">
            <v>SM002</v>
          </cell>
          <cell r="X497" t="str">
            <v>Masters</v>
          </cell>
        </row>
        <row r="498">
          <cell r="W498" t="str">
            <v>SO001</v>
          </cell>
          <cell r="X498" t="str">
            <v>Bach</v>
          </cell>
        </row>
        <row r="499">
          <cell r="W499" t="str">
            <v>SOAC</v>
          </cell>
          <cell r="X499" t="str">
            <v>Bach</v>
          </cell>
        </row>
        <row r="500">
          <cell r="W500" t="str">
            <v>SOAP</v>
          </cell>
          <cell r="X500" t="str">
            <v>Bach</v>
          </cell>
        </row>
        <row r="501">
          <cell r="W501" t="str">
            <v>SOCD</v>
          </cell>
          <cell r="X501" t="str">
            <v>Bach</v>
          </cell>
        </row>
        <row r="502">
          <cell r="W502" t="str">
            <v>SOCP</v>
          </cell>
          <cell r="X502" t="str">
            <v>Bach</v>
          </cell>
        </row>
        <row r="503">
          <cell r="W503" t="str">
            <v>SOCW</v>
          </cell>
          <cell r="X503" t="str">
            <v>Bach</v>
          </cell>
        </row>
        <row r="504">
          <cell r="W504" t="str">
            <v>SOCX</v>
          </cell>
          <cell r="X504" t="str">
            <v>Bach</v>
          </cell>
        </row>
        <row r="505">
          <cell r="W505" t="str">
            <v>SOPP</v>
          </cell>
          <cell r="X505" t="str">
            <v>Bach</v>
          </cell>
        </row>
        <row r="506">
          <cell r="W506" t="str">
            <v>SOSP</v>
          </cell>
          <cell r="X506" t="str">
            <v>Bach</v>
          </cell>
        </row>
        <row r="507">
          <cell r="W507" t="str">
            <v>SOSW</v>
          </cell>
          <cell r="X507" t="str">
            <v>Bach</v>
          </cell>
        </row>
        <row r="508">
          <cell r="W508" t="str">
            <v>SOXX</v>
          </cell>
          <cell r="X508" t="str">
            <v>Bach</v>
          </cell>
        </row>
        <row r="509">
          <cell r="W509" t="str">
            <v>SP001</v>
          </cell>
          <cell r="X509" t="str">
            <v>Spec</v>
          </cell>
        </row>
        <row r="510">
          <cell r="W510" t="str">
            <v>SPEC</v>
          </cell>
          <cell r="X510" t="str">
            <v>Spec</v>
          </cell>
        </row>
        <row r="511">
          <cell r="W511" t="str">
            <v>SRVY</v>
          </cell>
          <cell r="X511" t="str">
            <v>Bach</v>
          </cell>
        </row>
        <row r="512">
          <cell r="W512" t="str">
            <v>SSAE</v>
          </cell>
          <cell r="X512" t="str">
            <v>Bach</v>
          </cell>
        </row>
        <row r="513">
          <cell r="W513" t="str">
            <v>SURD</v>
          </cell>
          <cell r="X513" t="str">
            <v>Bach</v>
          </cell>
        </row>
        <row r="514">
          <cell r="W514" t="str">
            <v>SURE</v>
          </cell>
          <cell r="X514" t="str">
            <v>Bach</v>
          </cell>
        </row>
        <row r="515">
          <cell r="W515" t="str">
            <v>SURV</v>
          </cell>
          <cell r="X515" t="str">
            <v>Bach</v>
          </cell>
        </row>
        <row r="516">
          <cell r="W516" t="str">
            <v>SW001</v>
          </cell>
          <cell r="X516" t="str">
            <v>Bach</v>
          </cell>
        </row>
        <row r="517">
          <cell r="W517" t="str">
            <v>SW002</v>
          </cell>
          <cell r="X517" t="str">
            <v>Bach</v>
          </cell>
        </row>
        <row r="518">
          <cell r="W518" t="str">
            <v>SWRK</v>
          </cell>
          <cell r="X518" t="str">
            <v>Bach</v>
          </cell>
        </row>
        <row r="519">
          <cell r="W519" t="str">
            <v>SWRP</v>
          </cell>
          <cell r="X519" t="str">
            <v>Bach</v>
          </cell>
        </row>
        <row r="520">
          <cell r="W520" t="str">
            <v>SWRX</v>
          </cell>
          <cell r="X520" t="str">
            <v>Bach</v>
          </cell>
        </row>
        <row r="521">
          <cell r="W521" t="str">
            <v>SWXX</v>
          </cell>
          <cell r="X521" t="str">
            <v>Bach</v>
          </cell>
        </row>
        <row r="522">
          <cell r="W522" t="str">
            <v>TH001</v>
          </cell>
          <cell r="X522" t="str">
            <v>Bach</v>
          </cell>
        </row>
        <row r="523">
          <cell r="W523" t="str">
            <v>TH002</v>
          </cell>
          <cell r="X523" t="str">
            <v>Bach</v>
          </cell>
        </row>
        <row r="524">
          <cell r="W524" t="str">
            <v>TH003</v>
          </cell>
          <cell r="X524" t="str">
            <v>Bach</v>
          </cell>
        </row>
        <row r="525">
          <cell r="W525" t="str">
            <v>THFA</v>
          </cell>
          <cell r="X525" t="str">
            <v>Bach</v>
          </cell>
        </row>
        <row r="526">
          <cell r="W526" t="str">
            <v>THFD</v>
          </cell>
          <cell r="X526" t="str">
            <v>Bach</v>
          </cell>
        </row>
        <row r="527">
          <cell r="W527" t="str">
            <v>THFX</v>
          </cell>
          <cell r="X527" t="str">
            <v>Bach</v>
          </cell>
        </row>
        <row r="528">
          <cell r="W528" t="str">
            <v>THTA</v>
          </cell>
          <cell r="X528" t="str">
            <v>Bach</v>
          </cell>
        </row>
        <row r="529">
          <cell r="W529" t="str">
            <v>THTD</v>
          </cell>
          <cell r="X529" t="str">
            <v>Bach</v>
          </cell>
        </row>
        <row r="530">
          <cell r="W530" t="str">
            <v>THTT</v>
          </cell>
          <cell r="X530" t="str">
            <v>Bach</v>
          </cell>
        </row>
        <row r="531">
          <cell r="W531" t="str">
            <v>THTY</v>
          </cell>
          <cell r="X531" t="str">
            <v>Bach</v>
          </cell>
        </row>
        <row r="532">
          <cell r="W532" t="str">
            <v>THTZ</v>
          </cell>
          <cell r="X532" t="str">
            <v>Bach</v>
          </cell>
        </row>
        <row r="533">
          <cell r="W533" t="str">
            <v>TI001</v>
          </cell>
          <cell r="X533" t="str">
            <v>Masters</v>
          </cell>
        </row>
        <row r="534">
          <cell r="W534" t="str">
            <v>TI002</v>
          </cell>
          <cell r="X534" t="str">
            <v>Masters</v>
          </cell>
        </row>
        <row r="535">
          <cell r="W535" t="str">
            <v>TI003</v>
          </cell>
          <cell r="X535" t="str">
            <v>Masters</v>
          </cell>
        </row>
        <row r="536">
          <cell r="W536" t="str">
            <v>TI004</v>
          </cell>
          <cell r="X536" t="str">
            <v>Masters</v>
          </cell>
        </row>
        <row r="537">
          <cell r="W537" t="str">
            <v>TM001</v>
          </cell>
          <cell r="X537" t="str">
            <v>Masters</v>
          </cell>
        </row>
        <row r="538">
          <cell r="W538" t="str">
            <v>TM002</v>
          </cell>
          <cell r="X538" t="str">
            <v>Masters</v>
          </cell>
        </row>
        <row r="539">
          <cell r="W539" t="str">
            <v>TMAP</v>
          </cell>
          <cell r="X539" t="str">
            <v>Bach</v>
          </cell>
        </row>
        <row r="540">
          <cell r="W540" t="str">
            <v>TMDP</v>
          </cell>
          <cell r="X540" t="str">
            <v>Bach</v>
          </cell>
        </row>
        <row r="541">
          <cell r="W541" t="str">
            <v>TMEP</v>
          </cell>
          <cell r="X541" t="str">
            <v>Bach</v>
          </cell>
        </row>
        <row r="542">
          <cell r="W542" t="str">
            <v>TMHP</v>
          </cell>
          <cell r="X542" t="str">
            <v>Bach</v>
          </cell>
        </row>
        <row r="543">
          <cell r="W543" t="str">
            <v>TMKP</v>
          </cell>
          <cell r="X543" t="str">
            <v>Bach</v>
          </cell>
        </row>
        <row r="544">
          <cell r="W544" t="str">
            <v>TMLP</v>
          </cell>
          <cell r="X544" t="str">
            <v>Bach</v>
          </cell>
        </row>
        <row r="545">
          <cell r="W545" t="str">
            <v>TMPA</v>
          </cell>
          <cell r="X545" t="str">
            <v>Bach</v>
          </cell>
        </row>
        <row r="546">
          <cell r="W546" t="str">
            <v>TMPC</v>
          </cell>
          <cell r="X546" t="str">
            <v>Bach</v>
          </cell>
        </row>
        <row r="547">
          <cell r="W547" t="str">
            <v>TMPD</v>
          </cell>
          <cell r="X547" t="str">
            <v>Bach</v>
          </cell>
        </row>
        <row r="548">
          <cell r="W548" t="str">
            <v>TMPE</v>
          </cell>
          <cell r="X548" t="str">
            <v>Bach</v>
          </cell>
        </row>
        <row r="549">
          <cell r="W549" t="str">
            <v>TMPG</v>
          </cell>
          <cell r="X549" t="str">
            <v>Bach</v>
          </cell>
        </row>
        <row r="550">
          <cell r="W550" t="str">
            <v>TMPH</v>
          </cell>
          <cell r="X550" t="str">
            <v>Bach</v>
          </cell>
        </row>
        <row r="551">
          <cell r="W551" t="str">
            <v>TMPI</v>
          </cell>
          <cell r="X551" t="str">
            <v>Bach</v>
          </cell>
        </row>
        <row r="552">
          <cell r="W552" t="str">
            <v>TMPJ</v>
          </cell>
          <cell r="X552" t="str">
            <v>Bach</v>
          </cell>
        </row>
        <row r="553">
          <cell r="W553" t="str">
            <v>TMPK</v>
          </cell>
          <cell r="X553" t="str">
            <v>Bach</v>
          </cell>
        </row>
        <row r="554">
          <cell r="W554" t="str">
            <v>TMPL</v>
          </cell>
          <cell r="X554" t="str">
            <v>Bach</v>
          </cell>
        </row>
        <row r="555">
          <cell r="W555" t="str">
            <v>TMPM</v>
          </cell>
          <cell r="X555" t="str">
            <v>Bach</v>
          </cell>
        </row>
        <row r="556">
          <cell r="W556" t="str">
            <v>TMPN</v>
          </cell>
          <cell r="X556" t="str">
            <v>Bach</v>
          </cell>
        </row>
        <row r="557">
          <cell r="W557" t="str">
            <v>TMPP</v>
          </cell>
          <cell r="X557" t="str">
            <v>Bach</v>
          </cell>
        </row>
        <row r="558">
          <cell r="W558" t="str">
            <v>TMPT</v>
          </cell>
          <cell r="X558" t="str">
            <v>Bach</v>
          </cell>
        </row>
        <row r="559">
          <cell r="W559" t="str">
            <v>TMPV</v>
          </cell>
          <cell r="X559" t="str">
            <v>Bach</v>
          </cell>
        </row>
        <row r="560">
          <cell r="W560" t="str">
            <v>TMPW</v>
          </cell>
          <cell r="X560" t="str">
            <v>Bach</v>
          </cell>
        </row>
        <row r="561">
          <cell r="W561" t="str">
            <v>TMPX</v>
          </cell>
          <cell r="X561" t="str">
            <v>Bach</v>
          </cell>
        </row>
        <row r="562">
          <cell r="W562" t="str">
            <v>TMPY</v>
          </cell>
          <cell r="X562" t="str">
            <v>Bach</v>
          </cell>
        </row>
        <row r="563">
          <cell r="W563" t="str">
            <v>TMPZ</v>
          </cell>
          <cell r="X563" t="str">
            <v>Bach</v>
          </cell>
        </row>
        <row r="564">
          <cell r="W564" t="str">
            <v>TMTP</v>
          </cell>
          <cell r="X564" t="str">
            <v>Bach</v>
          </cell>
        </row>
        <row r="565">
          <cell r="W565" t="str">
            <v>TRET</v>
          </cell>
          <cell r="X565" t="str">
            <v>Bach</v>
          </cell>
        </row>
        <row r="566">
          <cell r="W566" t="str">
            <v>UP001</v>
          </cell>
          <cell r="X566" t="str">
            <v>Bach</v>
          </cell>
        </row>
        <row r="567">
          <cell r="W567" t="str">
            <v>UP002</v>
          </cell>
          <cell r="X567" t="str">
            <v>Bach</v>
          </cell>
        </row>
        <row r="568">
          <cell r="W568" t="str">
            <v>UP003</v>
          </cell>
          <cell r="X568" t="str">
            <v>Bach</v>
          </cell>
        </row>
        <row r="569">
          <cell r="W569" t="str">
            <v>UPLG</v>
          </cell>
          <cell r="X569" t="str">
            <v>Bach</v>
          </cell>
        </row>
        <row r="570">
          <cell r="W570" t="str">
            <v>UPLX</v>
          </cell>
          <cell r="X570" t="str">
            <v>Bach</v>
          </cell>
        </row>
        <row r="571">
          <cell r="W571" t="str">
            <v>UPXX</v>
          </cell>
          <cell r="X571" t="str">
            <v>Bach</v>
          </cell>
        </row>
        <row r="572">
          <cell r="W572" t="str">
            <v>UR001</v>
          </cell>
          <cell r="X572" t="str">
            <v>Masters</v>
          </cell>
        </row>
        <row r="573">
          <cell r="W573" t="str">
            <v>VENG</v>
          </cell>
          <cell r="X573" t="str">
            <v>Bach</v>
          </cell>
        </row>
        <row r="574">
          <cell r="W574" t="str">
            <v>VENR</v>
          </cell>
          <cell r="X574" t="str">
            <v>Bach</v>
          </cell>
        </row>
        <row r="575">
          <cell r="W575" t="str">
            <v>VEXX</v>
          </cell>
          <cell r="X575" t="str">
            <v>Bach</v>
          </cell>
        </row>
        <row r="576">
          <cell r="W576" t="str">
            <v>CT003</v>
          </cell>
          <cell r="X576" t="str">
            <v>PhD</v>
          </cell>
        </row>
        <row r="577">
          <cell r="W577" t="str">
            <v>BP003</v>
          </cell>
          <cell r="X577" t="str">
            <v>PhD</v>
          </cell>
        </row>
        <row r="578">
          <cell r="W578" t="str">
            <v>MS003</v>
          </cell>
          <cell r="X578" t="str">
            <v>PhD</v>
          </cell>
        </row>
        <row r="579">
          <cell r="W579" t="str">
            <v>IT015</v>
          </cell>
          <cell r="X579" t="str">
            <v>Bach</v>
          </cell>
        </row>
        <row r="580">
          <cell r="W580" t="str">
            <v>IT016</v>
          </cell>
          <cell r="X580" t="str">
            <v>Bach</v>
          </cell>
        </row>
        <row r="581">
          <cell r="W581" t="str">
            <v>SP002</v>
          </cell>
          <cell r="X581" t="str">
            <v>Spec</v>
          </cell>
        </row>
        <row r="582">
          <cell r="W582" t="str">
            <v>FM009</v>
          </cell>
          <cell r="X582" t="str">
            <v>Spec</v>
          </cell>
        </row>
      </sheetData>
      <sheetData sheetId="7"/>
      <sheetData sheetId="8"/>
      <sheetData sheetId="9"/>
      <sheetData sheetId="10"/>
      <sheetData sheetId="11"/>
      <sheetData sheetId="12"/>
      <sheetData sheetId="13"/>
      <sheetData sheetId="14">
        <row r="2">
          <cell r="A2" t="str">
            <v>Accounting and Finance</v>
          </cell>
          <cell r="B2">
            <v>41200</v>
          </cell>
          <cell r="C2" t="str">
            <v>Business &amp; Commerce</v>
          </cell>
        </row>
        <row r="3">
          <cell r="A3" t="str">
            <v>Aerospace Design Management Diploma</v>
          </cell>
          <cell r="B3">
            <v>60500</v>
          </cell>
          <cell r="C3" t="str">
            <v>Engineering</v>
          </cell>
        </row>
        <row r="4">
          <cell r="A4" t="str">
            <v>Aerospace Eng.</v>
          </cell>
          <cell r="B4">
            <v>60500</v>
          </cell>
          <cell r="C4" t="str">
            <v>Engineering</v>
          </cell>
        </row>
        <row r="5">
          <cell r="A5" t="str">
            <v>Aerospace Engineering MASc FT</v>
          </cell>
          <cell r="B5">
            <v>60500</v>
          </cell>
          <cell r="C5" t="str">
            <v>Engineering</v>
          </cell>
        </row>
        <row r="6">
          <cell r="A6" t="str">
            <v>Aerospace Engineering MASc PT (Acc MASc)</v>
          </cell>
          <cell r="B6">
            <v>60500</v>
          </cell>
          <cell r="C6" t="str">
            <v>Engineering</v>
          </cell>
        </row>
        <row r="7">
          <cell r="A7" t="str">
            <v>Aerospace Engineering MEng FT</v>
          </cell>
          <cell r="B7">
            <v>60500</v>
          </cell>
          <cell r="C7" t="str">
            <v>Engineering</v>
          </cell>
        </row>
        <row r="8">
          <cell r="A8" t="str">
            <v>Aerospace Engineering MEng PT</v>
          </cell>
          <cell r="B8">
            <v>60500</v>
          </cell>
          <cell r="C8" t="str">
            <v>Engineering</v>
          </cell>
        </row>
        <row r="9">
          <cell r="A9" t="str">
            <v>Aerospace Engineering PhD FT</v>
          </cell>
          <cell r="B9">
            <v>60500</v>
          </cell>
          <cell r="C9" t="str">
            <v>Engineering</v>
          </cell>
        </row>
        <row r="10">
          <cell r="A10" t="str">
            <v>Applied Chemistry and Biology</v>
          </cell>
          <cell r="B10">
            <v>50999</v>
          </cell>
          <cell r="C10" t="str">
            <v>Agriculture &amp; Biological Science</v>
          </cell>
        </row>
        <row r="11">
          <cell r="A11" t="str">
            <v>Applied Mathematics MSc</v>
          </cell>
          <cell r="B11">
            <v>81200</v>
          </cell>
          <cell r="C11" t="str">
            <v>Mathematics</v>
          </cell>
        </row>
        <row r="12">
          <cell r="A12" t="str">
            <v>Architectural Sci.</v>
          </cell>
          <cell r="B12">
            <v>60300</v>
          </cell>
          <cell r="C12" t="str">
            <v>Architecture</v>
          </cell>
        </row>
        <row r="13">
          <cell r="A13" t="str">
            <v>Architecture MArch</v>
          </cell>
          <cell r="B13">
            <v>60300</v>
          </cell>
          <cell r="C13" t="str">
            <v>Architecture</v>
          </cell>
        </row>
        <row r="14">
          <cell r="A14" t="str">
            <v>Arts and Contemporary Studies</v>
          </cell>
          <cell r="B14">
            <v>45200</v>
          </cell>
          <cell r="C14" t="str">
            <v>Social Science</v>
          </cell>
        </row>
        <row r="15">
          <cell r="A15" t="str">
            <v>Biology</v>
          </cell>
          <cell r="B15">
            <v>50999</v>
          </cell>
          <cell r="C15" t="str">
            <v>Agriculture &amp; Biological Science</v>
          </cell>
        </row>
        <row r="16">
          <cell r="A16" t="str">
            <v>Biomedical Eng.</v>
          </cell>
          <cell r="B16">
            <v>61400</v>
          </cell>
          <cell r="C16" t="str">
            <v>Engineering</v>
          </cell>
        </row>
        <row r="17">
          <cell r="A17" t="str">
            <v>Biomedical Engineering MASc FT</v>
          </cell>
          <cell r="B17">
            <v>61400</v>
          </cell>
          <cell r="C17" t="str">
            <v>Engineering</v>
          </cell>
        </row>
        <row r="18">
          <cell r="A18" t="str">
            <v>Biomedical Engineering MASc PT</v>
          </cell>
          <cell r="B18">
            <v>61400</v>
          </cell>
          <cell r="C18" t="str">
            <v>Engineering</v>
          </cell>
        </row>
        <row r="19">
          <cell r="A19" t="str">
            <v>Biomedical Engineering MASc PT (Acc MASc)</v>
          </cell>
          <cell r="B19">
            <v>61400</v>
          </cell>
          <cell r="C19" t="str">
            <v>Engineering</v>
          </cell>
        </row>
        <row r="20">
          <cell r="A20" t="str">
            <v>Biomedical Engineering MEng FT</v>
          </cell>
          <cell r="B20">
            <v>61400</v>
          </cell>
          <cell r="C20" t="str">
            <v>Engineering</v>
          </cell>
        </row>
        <row r="21">
          <cell r="A21" t="str">
            <v>Biomedical Engineering MEng PT</v>
          </cell>
          <cell r="B21">
            <v>61400</v>
          </cell>
          <cell r="C21" t="str">
            <v>Engineering</v>
          </cell>
        </row>
        <row r="22">
          <cell r="A22" t="str">
            <v>Biomedical Engineering PhD FT</v>
          </cell>
          <cell r="B22">
            <v>61400</v>
          </cell>
          <cell r="C22" t="str">
            <v>Engineering</v>
          </cell>
        </row>
        <row r="23">
          <cell r="A23" t="str">
            <v>Biomedical Physics MSc FT</v>
          </cell>
          <cell r="B23">
            <v>51200</v>
          </cell>
          <cell r="C23" t="str">
            <v>Agriculture &amp; Biological Science</v>
          </cell>
        </row>
        <row r="24">
          <cell r="A24" t="str">
            <v>Biomedical Physics MSc PT</v>
          </cell>
          <cell r="B24">
            <v>51200</v>
          </cell>
          <cell r="C24" t="str">
            <v>Agriculture &amp; Biological Science</v>
          </cell>
        </row>
        <row r="25">
          <cell r="A25" t="str">
            <v>Biomedical Science</v>
          </cell>
          <cell r="B25">
            <v>50999</v>
          </cell>
          <cell r="C25" t="str">
            <v>Agriculture &amp; Biological Science</v>
          </cell>
        </row>
        <row r="26">
          <cell r="A26" t="str">
            <v>Building Science MASc FT</v>
          </cell>
          <cell r="B26">
            <v>60300</v>
          </cell>
          <cell r="C26" t="str">
            <v>Architecture</v>
          </cell>
        </row>
        <row r="27">
          <cell r="A27" t="str">
            <v>Building Science MBSc FT</v>
          </cell>
          <cell r="B27">
            <v>60300</v>
          </cell>
          <cell r="C27" t="str">
            <v>Architecture</v>
          </cell>
        </row>
        <row r="28">
          <cell r="A28" t="str">
            <v>Building Science MBSc PT</v>
          </cell>
          <cell r="B28">
            <v>60300</v>
          </cell>
          <cell r="C28" t="str">
            <v>Architecture</v>
          </cell>
        </row>
        <row r="29">
          <cell r="A29" t="str">
            <v>Building Science PhD</v>
          </cell>
          <cell r="B29">
            <v>60300</v>
          </cell>
          <cell r="C29" t="str">
            <v>Architecture</v>
          </cell>
        </row>
        <row r="30">
          <cell r="A30" t="str">
            <v>Business Administration MBA FT</v>
          </cell>
          <cell r="B30">
            <v>41200</v>
          </cell>
          <cell r="C30" t="str">
            <v>Business &amp; Commerce</v>
          </cell>
        </row>
        <row r="31">
          <cell r="A31" t="str">
            <v>Business Administration MBA PT</v>
          </cell>
          <cell r="B31">
            <v>41200</v>
          </cell>
          <cell r="C31" t="str">
            <v>Business &amp; Commerce</v>
          </cell>
        </row>
        <row r="32">
          <cell r="A32" t="str">
            <v>Business Mgt. FT</v>
          </cell>
          <cell r="B32">
            <v>41200</v>
          </cell>
          <cell r="C32" t="str">
            <v>Business &amp; Commerce</v>
          </cell>
        </row>
        <row r="33">
          <cell r="A33" t="str">
            <v>Business Mgt. PT</v>
          </cell>
          <cell r="B33">
            <v>41200</v>
          </cell>
          <cell r="C33" t="str">
            <v>Business &amp; Commerce</v>
          </cell>
        </row>
        <row r="34">
          <cell r="A34" t="str">
            <v>Chemical Eng.</v>
          </cell>
          <cell r="B34">
            <v>60600</v>
          </cell>
          <cell r="C34" t="str">
            <v>Engineering</v>
          </cell>
        </row>
        <row r="35">
          <cell r="A35" t="str">
            <v>Chemical Eng. MASc FT</v>
          </cell>
          <cell r="B35">
            <v>60600</v>
          </cell>
          <cell r="C35" t="str">
            <v>Engineering</v>
          </cell>
        </row>
        <row r="36">
          <cell r="A36" t="str">
            <v>Chemical Eng. MASc PT</v>
          </cell>
          <cell r="B36">
            <v>60600</v>
          </cell>
          <cell r="C36" t="str">
            <v>Engineering</v>
          </cell>
        </row>
        <row r="37">
          <cell r="A37" t="str">
            <v>Chemical Eng. MASc PT (Acc MASc)</v>
          </cell>
          <cell r="B37">
            <v>60600</v>
          </cell>
          <cell r="C37" t="str">
            <v>Engineering</v>
          </cell>
        </row>
        <row r="38">
          <cell r="A38" t="str">
            <v>Chemical Eng. MEng FT</v>
          </cell>
          <cell r="B38">
            <v>60600</v>
          </cell>
          <cell r="C38" t="str">
            <v>Engineering</v>
          </cell>
        </row>
        <row r="39">
          <cell r="A39" t="str">
            <v>Chemical Eng. MEng PT</v>
          </cell>
          <cell r="B39">
            <v>60600</v>
          </cell>
          <cell r="C39" t="str">
            <v>Engineering</v>
          </cell>
        </row>
        <row r="40">
          <cell r="A40" t="str">
            <v>Chemical Eng. PhD FT</v>
          </cell>
          <cell r="B40">
            <v>60600</v>
          </cell>
          <cell r="C40" t="str">
            <v>Engineering</v>
          </cell>
        </row>
        <row r="41">
          <cell r="A41" t="str">
            <v>Chemistry</v>
          </cell>
          <cell r="B41">
            <v>81500</v>
          </cell>
          <cell r="C41" t="str">
            <v>Physical Sciences</v>
          </cell>
        </row>
        <row r="42">
          <cell r="A42" t="str">
            <v>Child and Youth Care FT</v>
          </cell>
          <cell r="B42">
            <v>45700</v>
          </cell>
          <cell r="C42" t="str">
            <v>Social Science</v>
          </cell>
        </row>
        <row r="43">
          <cell r="A43" t="str">
            <v>Child and Youth Care PT</v>
          </cell>
          <cell r="B43">
            <v>45700</v>
          </cell>
          <cell r="C43" t="str">
            <v>Social Science</v>
          </cell>
        </row>
        <row r="44">
          <cell r="A44" t="str">
            <v>Child and Youth Care MA FT</v>
          </cell>
          <cell r="B44">
            <v>45700</v>
          </cell>
          <cell r="C44" t="str">
            <v>Social Science</v>
          </cell>
        </row>
        <row r="45">
          <cell r="A45" t="str">
            <v>Child and Youth Care MA PT</v>
          </cell>
          <cell r="B45">
            <v>45700</v>
          </cell>
          <cell r="C45" t="str">
            <v>Social Science</v>
          </cell>
        </row>
        <row r="46">
          <cell r="A46" t="str">
            <v>Civil Eng.</v>
          </cell>
          <cell r="B46">
            <v>60700</v>
          </cell>
          <cell r="C46" t="str">
            <v>Engineering</v>
          </cell>
        </row>
        <row r="47">
          <cell r="A47" t="str">
            <v>Civil Eng. MASc FT</v>
          </cell>
          <cell r="B47">
            <v>60700</v>
          </cell>
          <cell r="C47" t="str">
            <v>Engineering</v>
          </cell>
        </row>
        <row r="48">
          <cell r="A48" t="str">
            <v>Civil Eng. MASc PT</v>
          </cell>
          <cell r="B48">
            <v>60700</v>
          </cell>
          <cell r="C48" t="str">
            <v>Engineering</v>
          </cell>
        </row>
        <row r="49">
          <cell r="A49" t="str">
            <v>Civil Eng. MASc PT (Acc MASc)</v>
          </cell>
          <cell r="B49">
            <v>60700</v>
          </cell>
          <cell r="C49" t="str">
            <v>Engineering</v>
          </cell>
        </row>
        <row r="50">
          <cell r="A50" t="str">
            <v>Civil Eng. MEng FT</v>
          </cell>
          <cell r="B50">
            <v>60700</v>
          </cell>
          <cell r="C50" t="str">
            <v>Engineering</v>
          </cell>
        </row>
        <row r="51">
          <cell r="A51" t="str">
            <v>Civil Eng. MEng PT</v>
          </cell>
          <cell r="B51">
            <v>60700</v>
          </cell>
          <cell r="C51" t="str">
            <v>Engineering</v>
          </cell>
        </row>
        <row r="52">
          <cell r="A52" t="str">
            <v>Civil Eng. PhD FT</v>
          </cell>
          <cell r="B52">
            <v>60700</v>
          </cell>
          <cell r="C52" t="str">
            <v>Engineering</v>
          </cell>
        </row>
        <row r="53">
          <cell r="A53" t="str">
            <v>Communication and Culture MA FT</v>
          </cell>
          <cell r="B53">
            <v>31700</v>
          </cell>
          <cell r="C53" t="str">
            <v>Humanities</v>
          </cell>
        </row>
        <row r="54">
          <cell r="A54" t="str">
            <v>Communication and Culture MA PT</v>
          </cell>
          <cell r="B54">
            <v>31700</v>
          </cell>
          <cell r="C54" t="str">
            <v>Humanities</v>
          </cell>
        </row>
        <row r="55">
          <cell r="A55" t="str">
            <v>Communication and Culture PhD FT</v>
          </cell>
          <cell r="B55">
            <v>31700</v>
          </cell>
          <cell r="C55" t="str">
            <v>Humanities</v>
          </cell>
        </row>
        <row r="56">
          <cell r="A56" t="str">
            <v>Communication and Culture PhD PT</v>
          </cell>
          <cell r="B56">
            <v>31700</v>
          </cell>
          <cell r="C56" t="str">
            <v>Humanities</v>
          </cell>
        </row>
        <row r="57">
          <cell r="A57" t="str">
            <v>Computer Eng.</v>
          </cell>
          <cell r="B57">
            <v>61400</v>
          </cell>
          <cell r="C57" t="str">
            <v>Engineering</v>
          </cell>
        </row>
        <row r="58">
          <cell r="A58" t="str">
            <v>Computer Networks MASc FT</v>
          </cell>
          <cell r="B58">
            <v>61400</v>
          </cell>
          <cell r="C58" t="str">
            <v>Engineering</v>
          </cell>
        </row>
        <row r="59">
          <cell r="A59" t="str">
            <v>Computer Networks MEng FT</v>
          </cell>
          <cell r="B59">
            <v>61400</v>
          </cell>
          <cell r="C59" t="str">
            <v>Engineering</v>
          </cell>
        </row>
        <row r="60">
          <cell r="A60" t="str">
            <v>Computer Networks MEng PT</v>
          </cell>
          <cell r="B60">
            <v>61400</v>
          </cell>
          <cell r="C60" t="str">
            <v>Engineering</v>
          </cell>
        </row>
        <row r="61">
          <cell r="A61" t="str">
            <v>Computer Networks MASc PT (Acc MASc)</v>
          </cell>
          <cell r="B61">
            <v>61400</v>
          </cell>
          <cell r="C61" t="str">
            <v>Engineering</v>
          </cell>
        </row>
        <row r="62">
          <cell r="A62" t="str">
            <v>Computer Science FT</v>
          </cell>
          <cell r="B62">
            <v>80600</v>
          </cell>
          <cell r="C62" t="str">
            <v>Computer Science</v>
          </cell>
        </row>
        <row r="63">
          <cell r="A63" t="str">
            <v>Computer Science MSc</v>
          </cell>
          <cell r="B63">
            <v>80600</v>
          </cell>
          <cell r="C63" t="str">
            <v>Computer Science</v>
          </cell>
        </row>
        <row r="64">
          <cell r="A64" t="str">
            <v>Computer Science PhD FT</v>
          </cell>
          <cell r="B64">
            <v>80600</v>
          </cell>
          <cell r="C64" t="str">
            <v>Computer Science</v>
          </cell>
        </row>
        <row r="65">
          <cell r="A65" t="str">
            <v>Computer Science PhD PT</v>
          </cell>
          <cell r="B65">
            <v>80600</v>
          </cell>
          <cell r="C65" t="str">
            <v>Computer Science</v>
          </cell>
        </row>
        <row r="66">
          <cell r="A66" t="str">
            <v>Computer Science PT</v>
          </cell>
          <cell r="B66">
            <v>80600</v>
          </cell>
          <cell r="C66" t="str">
            <v>Computer Science</v>
          </cell>
        </row>
        <row r="67">
          <cell r="A67" t="str">
            <v>Contemporary Science - Undeclared</v>
          </cell>
          <cell r="B67">
            <v>8</v>
          </cell>
          <cell r="C67" t="str">
            <v>Other Arts &amp; Science</v>
          </cell>
        </row>
        <row r="68">
          <cell r="A68" t="str">
            <v>Creative Industries</v>
          </cell>
          <cell r="B68">
            <v>41200</v>
          </cell>
          <cell r="C68" t="str">
            <v>Business &amp; Commerce</v>
          </cell>
        </row>
        <row r="69">
          <cell r="A69" t="str">
            <v>Criminal Justice</v>
          </cell>
          <cell r="B69">
            <v>41300</v>
          </cell>
          <cell r="C69" t="str">
            <v>Social Science</v>
          </cell>
        </row>
        <row r="70">
          <cell r="A70" t="str">
            <v>Criminology and Social Justice MA FT</v>
          </cell>
          <cell r="B70">
            <v>41300</v>
          </cell>
          <cell r="C70" t="str">
            <v>Social Science</v>
          </cell>
        </row>
        <row r="71">
          <cell r="A71" t="str">
            <v>Criminology and Social Justice MA PT</v>
          </cell>
          <cell r="B71">
            <v>41300</v>
          </cell>
          <cell r="C71" t="str">
            <v>Social Science</v>
          </cell>
        </row>
        <row r="72">
          <cell r="A72" t="str">
            <v>Data Science and Analytics MSc FT</v>
          </cell>
          <cell r="B72">
            <v>80600</v>
          </cell>
          <cell r="C72" t="str">
            <v>Computer Science</v>
          </cell>
        </row>
        <row r="73">
          <cell r="A73" t="str">
            <v>Data Science and Analytics MSc PT</v>
          </cell>
          <cell r="B73">
            <v>80600</v>
          </cell>
          <cell r="C73" t="str">
            <v>Computer Science</v>
          </cell>
        </row>
        <row r="74">
          <cell r="A74" t="str">
            <v>Dietetics Diploma PT</v>
          </cell>
          <cell r="B74">
            <v>51808</v>
          </cell>
          <cell r="C74" t="str">
            <v>Food Science &amp; Nutrition</v>
          </cell>
        </row>
        <row r="75">
          <cell r="A75" t="str">
            <v>Digital Media FT</v>
          </cell>
          <cell r="B75">
            <v>21499</v>
          </cell>
          <cell r="C75" t="str">
            <v>Fine &amp; Applied Arts</v>
          </cell>
        </row>
        <row r="76">
          <cell r="A76" t="str">
            <v>Digital Media PT</v>
          </cell>
          <cell r="B76">
            <v>21499</v>
          </cell>
          <cell r="C76" t="str">
            <v>Fine &amp; Applied Arts</v>
          </cell>
        </row>
        <row r="77">
          <cell r="A77" t="str">
            <v>Disability Studies PT</v>
          </cell>
          <cell r="B77">
            <v>45700</v>
          </cell>
          <cell r="C77" t="str">
            <v>Social Science</v>
          </cell>
        </row>
        <row r="78">
          <cell r="A78" t="str">
            <v>Documentary Media MFA</v>
          </cell>
          <cell r="B78">
            <v>31000</v>
          </cell>
          <cell r="C78" t="str">
            <v>Journalism</v>
          </cell>
        </row>
        <row r="79">
          <cell r="A79" t="str">
            <v>Early Childhood Education FT</v>
          </cell>
          <cell r="B79">
            <v>13600</v>
          </cell>
          <cell r="C79" t="str">
            <v>Education</v>
          </cell>
        </row>
        <row r="80">
          <cell r="A80" t="str">
            <v>Early Childhood Education PT</v>
          </cell>
          <cell r="B80">
            <v>13600</v>
          </cell>
          <cell r="C80" t="str">
            <v>Education</v>
          </cell>
        </row>
        <row r="81">
          <cell r="A81" t="str">
            <v>Early Childhood Studies MA FT</v>
          </cell>
          <cell r="B81">
            <v>13808</v>
          </cell>
          <cell r="C81" t="str">
            <v>Education</v>
          </cell>
        </row>
        <row r="82">
          <cell r="A82" t="str">
            <v>Early Childhood Studies MA PT</v>
          </cell>
          <cell r="B82">
            <v>13808</v>
          </cell>
          <cell r="C82" t="str">
            <v>Education</v>
          </cell>
        </row>
        <row r="83">
          <cell r="A83" t="str">
            <v>Economics PhD</v>
          </cell>
          <cell r="B83">
            <v>42700</v>
          </cell>
          <cell r="C83" t="str">
            <v>Social Science</v>
          </cell>
        </row>
        <row r="84">
          <cell r="A84" t="str">
            <v>Electrical &amp; Computer Eng. MASc FT</v>
          </cell>
          <cell r="B84">
            <v>60900</v>
          </cell>
          <cell r="C84" t="str">
            <v>Engineering</v>
          </cell>
        </row>
        <row r="85">
          <cell r="A85" t="str">
            <v>Electrical &amp; Computer Eng. MASc PT</v>
          </cell>
          <cell r="B85">
            <v>60900</v>
          </cell>
          <cell r="C85" t="str">
            <v>Engineering</v>
          </cell>
        </row>
        <row r="86">
          <cell r="A86" t="str">
            <v>Electrical &amp; Computer Eng. MASc PT (Acc MASc)</v>
          </cell>
          <cell r="B86">
            <v>60900</v>
          </cell>
          <cell r="C86" t="str">
            <v>Engineering</v>
          </cell>
        </row>
        <row r="87">
          <cell r="A87" t="str">
            <v>Electrical &amp; Computer Eng. MEng FT</v>
          </cell>
          <cell r="B87">
            <v>60900</v>
          </cell>
          <cell r="C87" t="str">
            <v>Engineering</v>
          </cell>
        </row>
        <row r="88">
          <cell r="A88" t="str">
            <v>Electrical &amp; Computer Eng. MEng PT</v>
          </cell>
          <cell r="B88">
            <v>60900</v>
          </cell>
          <cell r="C88" t="str">
            <v>Engineering</v>
          </cell>
        </row>
        <row r="89">
          <cell r="A89" t="str">
            <v>Electrical &amp; Computer Eng. PhD FT</v>
          </cell>
          <cell r="B89">
            <v>60900</v>
          </cell>
          <cell r="C89" t="str">
            <v>Engineering</v>
          </cell>
        </row>
        <row r="90">
          <cell r="A90" t="str">
            <v>Electrical Eng.</v>
          </cell>
          <cell r="B90">
            <v>60900</v>
          </cell>
          <cell r="C90" t="str">
            <v>Engineering</v>
          </cell>
        </row>
        <row r="91">
          <cell r="A91" t="str">
            <v>Energy and Innovation Diploma</v>
          </cell>
          <cell r="B91">
            <v>60900</v>
          </cell>
          <cell r="C91" t="str">
            <v>Engineering</v>
          </cell>
        </row>
        <row r="92">
          <cell r="A92" t="str">
            <v>Engineering Innovation &amp; Entrepreneurship MEIE FT</v>
          </cell>
          <cell r="B92">
            <v>61400</v>
          </cell>
          <cell r="C92" t="str">
            <v>Engineering</v>
          </cell>
        </row>
        <row r="93">
          <cell r="A93" t="str">
            <v>Engineering Innovation &amp; Entrepreneurship MEIE PT</v>
          </cell>
          <cell r="B93">
            <v>61400</v>
          </cell>
          <cell r="C93" t="str">
            <v>Engineering</v>
          </cell>
        </row>
        <row r="94">
          <cell r="A94" t="str">
            <v>Engineering - Undeclared</v>
          </cell>
          <cell r="B94">
            <v>61600</v>
          </cell>
          <cell r="C94" t="str">
            <v>Engineering</v>
          </cell>
        </row>
        <row r="95">
          <cell r="A95" t="str">
            <v>English</v>
          </cell>
          <cell r="B95">
            <v>30500</v>
          </cell>
          <cell r="C95" t="str">
            <v>Humanities</v>
          </cell>
        </row>
        <row r="96">
          <cell r="A96" t="str">
            <v>English &amp; History Double Major</v>
          </cell>
          <cell r="B96">
            <v>2</v>
          </cell>
          <cell r="C96" t="str">
            <v>Other Arts &amp; Science</v>
          </cell>
        </row>
        <row r="97">
          <cell r="A97" t="str">
            <v>English &amp; Philosophy Double Major</v>
          </cell>
          <cell r="B97">
            <v>2</v>
          </cell>
          <cell r="C97" t="str">
            <v>Other Arts &amp; Science</v>
          </cell>
        </row>
        <row r="98">
          <cell r="A98" t="str">
            <v>Enterprise Info Protection PMDip</v>
          </cell>
          <cell r="B98">
            <v>80600</v>
          </cell>
          <cell r="C98" t="str">
            <v>Computer Science</v>
          </cell>
        </row>
        <row r="99">
          <cell r="A99" t="str">
            <v>Environment &amp; Urban Sustainability</v>
          </cell>
          <cell r="B99">
            <v>44010</v>
          </cell>
          <cell r="C99" t="str">
            <v>Social Science</v>
          </cell>
        </row>
        <row r="100">
          <cell r="A100" t="str">
            <v>Environmental &amp; Appl. Sci. &amp; Mgt. MASc FT</v>
          </cell>
          <cell r="B100">
            <v>44010</v>
          </cell>
          <cell r="C100" t="str">
            <v>Social Science</v>
          </cell>
        </row>
        <row r="101">
          <cell r="A101" t="str">
            <v>Environmental &amp; Appl. Sci. &amp; Mgt. MASc PT</v>
          </cell>
          <cell r="B101">
            <v>44010</v>
          </cell>
          <cell r="C101" t="str">
            <v>Social Science</v>
          </cell>
        </row>
        <row r="102">
          <cell r="A102" t="str">
            <v>Environmental &amp; Appl. Sci. &amp; Mgt. PhD FT</v>
          </cell>
          <cell r="B102">
            <v>44010</v>
          </cell>
          <cell r="C102" t="str">
            <v>Social Science</v>
          </cell>
        </row>
        <row r="103">
          <cell r="A103" t="str">
            <v>Environmental &amp; Appl. Sci. &amp; Mgt. PhD PT</v>
          </cell>
          <cell r="B103">
            <v>44010</v>
          </cell>
          <cell r="C103" t="str">
            <v>Social Science</v>
          </cell>
        </row>
        <row r="104">
          <cell r="A104" t="str">
            <v>Fashion - Communication</v>
          </cell>
          <cell r="B104">
            <v>21499</v>
          </cell>
          <cell r="C104" t="str">
            <v>Fine &amp; Applied Arts</v>
          </cell>
        </row>
        <row r="105">
          <cell r="A105" t="str">
            <v>Fashion - Design</v>
          </cell>
          <cell r="B105">
            <v>21499</v>
          </cell>
          <cell r="C105" t="str">
            <v>Fine &amp; Applied Arts</v>
          </cell>
        </row>
        <row r="106">
          <cell r="A106" t="str">
            <v>Fashion MA</v>
          </cell>
          <cell r="B106">
            <v>21499</v>
          </cell>
          <cell r="C106" t="str">
            <v>Fine &amp; Applied Arts</v>
          </cell>
        </row>
        <row r="107">
          <cell r="A107" t="str">
            <v>Financial Mathematics</v>
          </cell>
          <cell r="B107">
            <v>81200</v>
          </cell>
          <cell r="C107" t="str">
            <v>Mathematics</v>
          </cell>
        </row>
        <row r="108">
          <cell r="A108" t="str">
            <v>Canadian Business PMDip</v>
          </cell>
          <cell r="B108">
            <v>41200</v>
          </cell>
          <cell r="C108" t="str">
            <v>Business &amp; Commerce</v>
          </cell>
        </row>
        <row r="109">
          <cell r="A109" t="str">
            <v>Finance for Social Innov PMDip</v>
          </cell>
          <cell r="B109">
            <v>41200</v>
          </cell>
          <cell r="C109" t="str">
            <v>Business &amp; Commerce</v>
          </cell>
        </row>
        <row r="110">
          <cell r="A110" t="str">
            <v>Financial Analysis PMDip</v>
          </cell>
          <cell r="B110">
            <v>41200</v>
          </cell>
          <cell r="C110" t="str">
            <v>Business &amp; Commerce</v>
          </cell>
        </row>
        <row r="111">
          <cell r="A111" t="str">
            <v>Accounting PMDip</v>
          </cell>
          <cell r="B111">
            <v>41200</v>
          </cell>
          <cell r="C111" t="str">
            <v>Business &amp; Commerce</v>
          </cell>
        </row>
        <row r="112">
          <cell r="A112" t="str">
            <v>Dietetics Diploma FT</v>
          </cell>
          <cell r="B112">
            <v>51808</v>
          </cell>
          <cell r="C112" t="str">
            <v>Food Science &amp; Nutrition</v>
          </cell>
        </row>
        <row r="113">
          <cell r="A113" t="str">
            <v>Geographic Analysis</v>
          </cell>
          <cell r="B113">
            <v>44010</v>
          </cell>
          <cell r="C113" t="str">
            <v>Social Science</v>
          </cell>
        </row>
        <row r="114">
          <cell r="A114" t="str">
            <v>Graphic Communications Mgt.</v>
          </cell>
          <cell r="B114">
            <v>21499</v>
          </cell>
          <cell r="C114" t="str">
            <v>Fine &amp; Applied Arts</v>
          </cell>
        </row>
        <row r="115">
          <cell r="A115" t="str">
            <v>Health Information Mgt. PT</v>
          </cell>
          <cell r="B115">
            <v>41402</v>
          </cell>
          <cell r="C115" t="str">
            <v>Social Science</v>
          </cell>
        </row>
        <row r="116">
          <cell r="A116" t="str">
            <v>Health Services Mgt. PT</v>
          </cell>
          <cell r="B116">
            <v>41402</v>
          </cell>
          <cell r="C116" t="str">
            <v>Social Science</v>
          </cell>
        </row>
        <row r="117">
          <cell r="A117" t="str">
            <v>Health Administration MHA</v>
          </cell>
          <cell r="B117">
            <v>41402</v>
          </cell>
          <cell r="C117" t="str">
            <v>Social Science</v>
          </cell>
        </row>
        <row r="118">
          <cell r="A118" t="str">
            <v>History</v>
          </cell>
          <cell r="B118">
            <v>30900</v>
          </cell>
          <cell r="C118" t="str">
            <v>Humanities</v>
          </cell>
        </row>
        <row r="119">
          <cell r="A119" t="str">
            <v>History &amp; Philosophy Double Major</v>
          </cell>
          <cell r="B119">
            <v>2</v>
          </cell>
          <cell r="C119" t="str">
            <v>Other Arts &amp; Science</v>
          </cell>
        </row>
        <row r="120">
          <cell r="A120" t="str">
            <v>Hospitality and Tourism Mgt.</v>
          </cell>
          <cell r="B120">
            <v>41403</v>
          </cell>
          <cell r="C120" t="str">
            <v>Social Science</v>
          </cell>
        </row>
        <row r="121">
          <cell r="A121" t="str">
            <v>Image Arts - Film</v>
          </cell>
          <cell r="B121">
            <v>21499</v>
          </cell>
          <cell r="C121" t="str">
            <v>Fine &amp; Applied Arts</v>
          </cell>
        </row>
        <row r="122">
          <cell r="A122" t="str">
            <v>Image Arts - New Media</v>
          </cell>
          <cell r="B122">
            <v>21499</v>
          </cell>
          <cell r="C122" t="str">
            <v>Fine &amp; Applied Arts</v>
          </cell>
        </row>
        <row r="123">
          <cell r="A123" t="str">
            <v>Image Arts - Photography</v>
          </cell>
          <cell r="B123">
            <v>21499</v>
          </cell>
          <cell r="C123" t="str">
            <v>Fine &amp; Applied Arts</v>
          </cell>
        </row>
        <row r="124">
          <cell r="A124" t="str">
            <v>Image Arts - Film, Digital Option</v>
          </cell>
          <cell r="B124">
            <v>21499</v>
          </cell>
          <cell r="C124" t="str">
            <v>Fine &amp; Applied Arts</v>
          </cell>
        </row>
        <row r="125">
          <cell r="A125" t="str">
            <v>Image Arts - Photograph, Digital Option</v>
          </cell>
          <cell r="B125">
            <v>21499</v>
          </cell>
          <cell r="C125" t="str">
            <v>Fine &amp; Applied Arts</v>
          </cell>
        </row>
        <row r="126">
          <cell r="A126" t="str">
            <v>Immigration and Settlement MA FT</v>
          </cell>
          <cell r="B126">
            <v>45200</v>
          </cell>
          <cell r="C126" t="str">
            <v>Social Science</v>
          </cell>
        </row>
        <row r="127">
          <cell r="A127" t="str">
            <v>Immigration and Settlement MA PT</v>
          </cell>
          <cell r="B127">
            <v>45200</v>
          </cell>
          <cell r="C127" t="str">
            <v>Social Science</v>
          </cell>
        </row>
        <row r="128">
          <cell r="A128" t="str">
            <v>Industrial Eng.</v>
          </cell>
          <cell r="B128">
            <v>61000</v>
          </cell>
          <cell r="C128" t="str">
            <v>Engineering</v>
          </cell>
        </row>
        <row r="129">
          <cell r="A129" t="str">
            <v>Information Tech Mgt. 2 yr CAAT FT</v>
          </cell>
          <cell r="B129">
            <v>41200</v>
          </cell>
          <cell r="C129" t="str">
            <v>Business &amp; Commerce</v>
          </cell>
        </row>
        <row r="130">
          <cell r="A130" t="str">
            <v>Information Tech Mgt. 2 yr CAAT PT</v>
          </cell>
          <cell r="B130">
            <v>41200</v>
          </cell>
          <cell r="C130" t="str">
            <v>Business &amp; Commerce</v>
          </cell>
        </row>
        <row r="131">
          <cell r="A131" t="str">
            <v>Information Tech Mgt. 2 yr FT</v>
          </cell>
          <cell r="B131">
            <v>41200</v>
          </cell>
          <cell r="C131" t="str">
            <v>Business &amp; Commerce</v>
          </cell>
        </row>
        <row r="132">
          <cell r="A132" t="str">
            <v>Information Tech Mgt. 2 yr PT</v>
          </cell>
          <cell r="B132">
            <v>41200</v>
          </cell>
          <cell r="C132" t="str">
            <v>Business &amp; Commerce</v>
          </cell>
        </row>
        <row r="133">
          <cell r="A133" t="str">
            <v>Information Tech Mgt. 4 yr FT</v>
          </cell>
          <cell r="B133">
            <v>41200</v>
          </cell>
          <cell r="C133" t="str">
            <v>Business &amp; Commerce</v>
          </cell>
        </row>
        <row r="134">
          <cell r="A134" t="str">
            <v>Information Tech Mgt. 4 yr PT</v>
          </cell>
          <cell r="B134">
            <v>41200</v>
          </cell>
          <cell r="C134" t="str">
            <v>Business &amp; Commerce</v>
          </cell>
        </row>
        <row r="135">
          <cell r="A135" t="str">
            <v>Interior Design</v>
          </cell>
          <cell r="B135">
            <v>21499</v>
          </cell>
          <cell r="C135" t="str">
            <v>Fine &amp; Applied Arts</v>
          </cell>
        </row>
        <row r="136">
          <cell r="A136" t="str">
            <v>International Economics</v>
          </cell>
          <cell r="B136">
            <v>42700</v>
          </cell>
          <cell r="C136" t="str">
            <v>Social Science</v>
          </cell>
        </row>
        <row r="137">
          <cell r="A137" t="str">
            <v>International Economics MA FT</v>
          </cell>
          <cell r="B137">
            <v>42700</v>
          </cell>
          <cell r="C137" t="str">
            <v>Social Science</v>
          </cell>
        </row>
        <row r="138">
          <cell r="A138" t="str">
            <v>International Economics MA PT</v>
          </cell>
          <cell r="B138">
            <v>42700</v>
          </cell>
          <cell r="C138" t="str">
            <v>Social Science</v>
          </cell>
        </row>
        <row r="139">
          <cell r="A139" t="str">
            <v>Journalism 4 yr</v>
          </cell>
          <cell r="B139">
            <v>31000</v>
          </cell>
          <cell r="C139" t="str">
            <v>Journalism</v>
          </cell>
        </row>
        <row r="140">
          <cell r="A140" t="str">
            <v>Journalism MJ</v>
          </cell>
          <cell r="B140">
            <v>31000</v>
          </cell>
          <cell r="C140" t="str">
            <v>Journalism</v>
          </cell>
        </row>
        <row r="141">
          <cell r="A141" t="str">
            <v>Justice Studies PT</v>
          </cell>
          <cell r="B141">
            <v>43300</v>
          </cell>
          <cell r="C141" t="str">
            <v>Law</v>
          </cell>
        </row>
        <row r="142">
          <cell r="A142" t="str">
            <v>Language and Intercultural Relations - French</v>
          </cell>
          <cell r="B142">
            <v>30600</v>
          </cell>
          <cell r="C142" t="str">
            <v>Humanities</v>
          </cell>
        </row>
        <row r="143">
          <cell r="A143" t="str">
            <v>Language and Intercultural Relations - Spanish</v>
          </cell>
          <cell r="B143">
            <v>31199</v>
          </cell>
          <cell r="C143" t="str">
            <v>Humanities</v>
          </cell>
        </row>
        <row r="144">
          <cell r="A144" t="str">
            <v>Language and Intercultural Relations - Year 1</v>
          </cell>
          <cell r="B144">
            <v>31199</v>
          </cell>
          <cell r="C144" t="str">
            <v>Humanities</v>
          </cell>
        </row>
        <row r="145">
          <cell r="A145" t="str">
            <v>Literatures of Modernity MA</v>
          </cell>
          <cell r="B145">
            <v>30500</v>
          </cell>
          <cell r="C145" t="str">
            <v>Humanities</v>
          </cell>
        </row>
        <row r="146">
          <cell r="A146" t="str">
            <v>Mathematics</v>
          </cell>
          <cell r="B146">
            <v>81200</v>
          </cell>
          <cell r="C146" t="str">
            <v>Mathematics</v>
          </cell>
        </row>
        <row r="147">
          <cell r="A147" t="str">
            <v>Mathematical Modelling and Methods PhD</v>
          </cell>
          <cell r="B147">
            <v>81200</v>
          </cell>
          <cell r="C147" t="str">
            <v>Mathematics</v>
          </cell>
        </row>
        <row r="148">
          <cell r="A148" t="str">
            <v>Mechanical Eng.</v>
          </cell>
          <cell r="B148">
            <v>61200</v>
          </cell>
          <cell r="C148" t="str">
            <v>Engineering</v>
          </cell>
        </row>
        <row r="149">
          <cell r="A149" t="str">
            <v>Mechanical Eng. MASc FT</v>
          </cell>
          <cell r="B149">
            <v>61200</v>
          </cell>
          <cell r="C149" t="str">
            <v>Engineering</v>
          </cell>
        </row>
        <row r="150">
          <cell r="A150" t="str">
            <v>Mechanical Eng. MASc PT</v>
          </cell>
          <cell r="B150">
            <v>61200</v>
          </cell>
          <cell r="C150" t="str">
            <v>Engineering</v>
          </cell>
        </row>
        <row r="151">
          <cell r="A151" t="str">
            <v>Mechanical Eng. MASc PT (Acc MASc)</v>
          </cell>
          <cell r="B151">
            <v>61200</v>
          </cell>
          <cell r="C151" t="str">
            <v>Engineering</v>
          </cell>
        </row>
        <row r="152">
          <cell r="A152" t="str">
            <v>Mechanical Eng. MEng FT</v>
          </cell>
          <cell r="B152">
            <v>61200</v>
          </cell>
          <cell r="C152" t="str">
            <v>Engineering</v>
          </cell>
        </row>
        <row r="153">
          <cell r="A153" t="str">
            <v>Mechanical Eng. MEng PT</v>
          </cell>
          <cell r="B153">
            <v>61200</v>
          </cell>
          <cell r="C153" t="str">
            <v>Engineering</v>
          </cell>
        </row>
        <row r="154">
          <cell r="A154" t="str">
            <v>Mechanical Eng. PhD FT</v>
          </cell>
          <cell r="B154">
            <v>61200</v>
          </cell>
          <cell r="C154" t="str">
            <v>Engineering</v>
          </cell>
        </row>
        <row r="155">
          <cell r="A155" t="str">
            <v>Media Production</v>
          </cell>
          <cell r="B155">
            <v>31700</v>
          </cell>
          <cell r="C155" t="str">
            <v>Humanities</v>
          </cell>
        </row>
        <row r="156">
          <cell r="A156" t="str">
            <v>Media Production MA FT</v>
          </cell>
          <cell r="B156">
            <v>21499</v>
          </cell>
          <cell r="C156" t="str">
            <v>Fine &amp; Applied Arts</v>
          </cell>
        </row>
        <row r="157">
          <cell r="A157" t="str">
            <v>Medical Physics</v>
          </cell>
          <cell r="B157">
            <v>51200</v>
          </cell>
          <cell r="C157" t="str">
            <v>Agriculture &amp; Biological Science</v>
          </cell>
        </row>
        <row r="158">
          <cell r="A158" t="str">
            <v>Mgmt of Technol and Innov MBA FT</v>
          </cell>
          <cell r="B158">
            <v>41499</v>
          </cell>
          <cell r="C158" t="str">
            <v>Social Science</v>
          </cell>
        </row>
        <row r="159">
          <cell r="A159" t="str">
            <v>Mgmt of Technol and Innov MBA PT</v>
          </cell>
          <cell r="B159">
            <v>41499</v>
          </cell>
          <cell r="C159" t="str">
            <v>Social Science</v>
          </cell>
        </row>
        <row r="160">
          <cell r="A160" t="str">
            <v>Mgmt of Technol and Innov MMSc FT</v>
          </cell>
          <cell r="B160">
            <v>41499</v>
          </cell>
          <cell r="C160" t="str">
            <v>Social Science</v>
          </cell>
        </row>
        <row r="161">
          <cell r="A161" t="str">
            <v>Mgmt of Technol and Innov MMSc PT</v>
          </cell>
          <cell r="B161">
            <v>41499</v>
          </cell>
          <cell r="C161" t="str">
            <v>Social Science</v>
          </cell>
        </row>
        <row r="162">
          <cell r="A162" t="str">
            <v>Mgmt of Technol and Innov PMDip PT</v>
          </cell>
          <cell r="B162">
            <v>41499</v>
          </cell>
          <cell r="C162" t="str">
            <v>Social Science</v>
          </cell>
        </row>
        <row r="163">
          <cell r="A163" t="str">
            <v>Midwifery FT</v>
          </cell>
          <cell r="B163">
            <v>71500</v>
          </cell>
          <cell r="C163" t="str">
            <v>Nursing</v>
          </cell>
        </row>
        <row r="164">
          <cell r="A164" t="str">
            <v>Midwifery PT</v>
          </cell>
          <cell r="B164">
            <v>71500</v>
          </cell>
          <cell r="C164" t="str">
            <v>Nursing</v>
          </cell>
        </row>
        <row r="165">
          <cell r="A165" t="str">
            <v>Molecular Science MSc</v>
          </cell>
          <cell r="B165">
            <v>50600</v>
          </cell>
          <cell r="C165" t="str">
            <v>Agriculture &amp; Biological Science</v>
          </cell>
        </row>
        <row r="166">
          <cell r="A166" t="str">
            <v>Molecular Science PhD</v>
          </cell>
          <cell r="B166">
            <v>50600</v>
          </cell>
          <cell r="C166" t="str">
            <v>Agriculture &amp; Biological Science</v>
          </cell>
        </row>
        <row r="167">
          <cell r="A167" t="str">
            <v>New Media</v>
          </cell>
          <cell r="B167">
            <v>21499</v>
          </cell>
          <cell r="C167" t="str">
            <v>Fine &amp; Applied Arts</v>
          </cell>
        </row>
        <row r="168">
          <cell r="A168" t="str">
            <v>Nurse Practitioner MN</v>
          </cell>
          <cell r="B168">
            <v>71500</v>
          </cell>
          <cell r="C168" t="str">
            <v>Nursing</v>
          </cell>
        </row>
        <row r="169">
          <cell r="A169" t="str">
            <v>Nurse Practitioner 2 yr FT</v>
          </cell>
          <cell r="B169">
            <v>71500</v>
          </cell>
          <cell r="C169" t="str">
            <v>Nursing</v>
          </cell>
        </row>
        <row r="170">
          <cell r="A170" t="str">
            <v>Nurse Practitioner 2 yr PT</v>
          </cell>
          <cell r="B170">
            <v>71500</v>
          </cell>
          <cell r="C170" t="str">
            <v>Nursing</v>
          </cell>
        </row>
        <row r="171">
          <cell r="A171" t="str">
            <v>Nursing 4 yr</v>
          </cell>
          <cell r="B171">
            <v>71500</v>
          </cell>
          <cell r="C171" t="str">
            <v>Nursing</v>
          </cell>
        </row>
        <row r="172">
          <cell r="A172" t="str">
            <v>Nursing 4 yr CC</v>
          </cell>
          <cell r="B172">
            <v>71500</v>
          </cell>
          <cell r="C172" t="str">
            <v>Nursing</v>
          </cell>
        </row>
        <row r="173">
          <cell r="A173" t="str">
            <v>Nursing 4 yr GBC</v>
          </cell>
          <cell r="B173">
            <v>71500</v>
          </cell>
          <cell r="C173" t="str">
            <v>Nursing</v>
          </cell>
        </row>
        <row r="174">
          <cell r="A174" t="str">
            <v>Nursing MN FT</v>
          </cell>
          <cell r="B174">
            <v>71500</v>
          </cell>
          <cell r="C174" t="str">
            <v>Nursing</v>
          </cell>
        </row>
        <row r="175">
          <cell r="A175" t="str">
            <v>Nursing MN PT</v>
          </cell>
          <cell r="B175">
            <v>71500</v>
          </cell>
          <cell r="C175" t="str">
            <v>Nursing</v>
          </cell>
        </row>
        <row r="176">
          <cell r="A176" t="str">
            <v>Nursing Post RN 2 yr FT</v>
          </cell>
          <cell r="B176">
            <v>71500</v>
          </cell>
          <cell r="C176" t="str">
            <v>Nursing</v>
          </cell>
        </row>
        <row r="177">
          <cell r="A177" t="str">
            <v>Nursing Post RN 2 yr PT</v>
          </cell>
          <cell r="B177">
            <v>71500</v>
          </cell>
          <cell r="C177" t="str">
            <v>Nursing</v>
          </cell>
        </row>
        <row r="178">
          <cell r="A178" t="str">
            <v>Nutrition and Food</v>
          </cell>
          <cell r="B178">
            <v>51808</v>
          </cell>
          <cell r="C178" t="str">
            <v>Food Science &amp; Nutrition</v>
          </cell>
        </row>
        <row r="179">
          <cell r="A179" t="str">
            <v>Nutrition Communication MHSc</v>
          </cell>
          <cell r="B179">
            <v>51808</v>
          </cell>
          <cell r="C179" t="str">
            <v>Food Science &amp; Nutrition</v>
          </cell>
        </row>
        <row r="180">
          <cell r="A180" t="str">
            <v>Occupational Health 2 yr</v>
          </cell>
          <cell r="B180">
            <v>72400</v>
          </cell>
          <cell r="C180" t="str">
            <v>Other Health Professions</v>
          </cell>
        </row>
        <row r="181">
          <cell r="A181" t="str">
            <v>Occupational Health 4 yr</v>
          </cell>
          <cell r="B181">
            <v>72400</v>
          </cell>
          <cell r="C181" t="str">
            <v>Other Health Professions</v>
          </cell>
        </row>
        <row r="182">
          <cell r="A182" t="str">
            <v>Philosophy</v>
          </cell>
          <cell r="B182">
            <v>32100</v>
          </cell>
          <cell r="C182" t="str">
            <v>Humanities</v>
          </cell>
        </row>
        <row r="183">
          <cell r="A183" t="str">
            <v>Philosophy MA</v>
          </cell>
          <cell r="B183">
            <v>32100</v>
          </cell>
          <cell r="C183" t="str">
            <v>Humanities</v>
          </cell>
        </row>
        <row r="184">
          <cell r="A184" t="str">
            <v>Photographic Preservation MA FT</v>
          </cell>
          <cell r="B184">
            <v>20300</v>
          </cell>
          <cell r="C184" t="str">
            <v>Fine &amp; Applied Arts</v>
          </cell>
        </row>
        <row r="185">
          <cell r="A185" t="str">
            <v>Photographic Preservation MA PT</v>
          </cell>
          <cell r="B185">
            <v>20300</v>
          </cell>
          <cell r="C185" t="str">
            <v>Fine &amp; Applied Arts</v>
          </cell>
        </row>
        <row r="186">
          <cell r="A186" t="str">
            <v>Physics PhD</v>
          </cell>
          <cell r="B186">
            <v>51200</v>
          </cell>
          <cell r="C186" t="str">
            <v>Agriculture &amp; Biological Science</v>
          </cell>
        </row>
        <row r="187">
          <cell r="A187" t="str">
            <v>Policy Studies PhD</v>
          </cell>
          <cell r="B187">
            <v>41401</v>
          </cell>
          <cell r="C187" t="str">
            <v>Social Science</v>
          </cell>
        </row>
        <row r="188">
          <cell r="A188" t="str">
            <v>Politics and Governance</v>
          </cell>
          <cell r="B188">
            <v>44300</v>
          </cell>
          <cell r="C188" t="str">
            <v>Social Science</v>
          </cell>
        </row>
        <row r="189">
          <cell r="A189" t="str">
            <v>Professional Communication</v>
          </cell>
          <cell r="B189">
            <v>31000</v>
          </cell>
          <cell r="C189" t="str">
            <v>Journalism</v>
          </cell>
        </row>
        <row r="190">
          <cell r="A190" t="str">
            <v>Professional Communication MPC</v>
          </cell>
          <cell r="B190">
            <v>31000</v>
          </cell>
          <cell r="C190" t="str">
            <v>Journalism</v>
          </cell>
        </row>
        <row r="191">
          <cell r="A191" t="str">
            <v>Psychology</v>
          </cell>
          <cell r="B191">
            <v>44600</v>
          </cell>
          <cell r="C191" t="str">
            <v>Social Science</v>
          </cell>
        </row>
        <row r="192">
          <cell r="A192" t="str">
            <v>Psychology MA FT</v>
          </cell>
          <cell r="B192">
            <v>44600</v>
          </cell>
          <cell r="C192" t="str">
            <v>Social Science</v>
          </cell>
        </row>
        <row r="193">
          <cell r="A193" t="str">
            <v>Psychology PhD</v>
          </cell>
          <cell r="B193">
            <v>44600</v>
          </cell>
          <cell r="C193" t="str">
            <v>Social Science</v>
          </cell>
        </row>
        <row r="194">
          <cell r="A194" t="str">
            <v>Public Administration PT</v>
          </cell>
          <cell r="B194">
            <v>41401</v>
          </cell>
          <cell r="C194" t="str">
            <v>Social Science</v>
          </cell>
        </row>
        <row r="195">
          <cell r="A195" t="str">
            <v>Public Health 2 yr</v>
          </cell>
          <cell r="B195">
            <v>72400</v>
          </cell>
          <cell r="C195" t="str">
            <v>Other Health Professions</v>
          </cell>
        </row>
        <row r="196">
          <cell r="A196" t="str">
            <v>Public Health 4 yr</v>
          </cell>
          <cell r="B196">
            <v>72400</v>
          </cell>
          <cell r="C196" t="str">
            <v>Other Health Professions</v>
          </cell>
        </row>
        <row r="197">
          <cell r="A197" t="str">
            <v>Public Policy and Admin MA FT</v>
          </cell>
          <cell r="B197">
            <v>41401</v>
          </cell>
          <cell r="C197" t="str">
            <v>Social Science</v>
          </cell>
        </row>
        <row r="198">
          <cell r="A198" t="str">
            <v>Public Policy and Admin MA PT</v>
          </cell>
          <cell r="B198">
            <v>41401</v>
          </cell>
          <cell r="C198" t="str">
            <v>Social Science</v>
          </cell>
        </row>
        <row r="199">
          <cell r="A199" t="str">
            <v>Radio and Television Arts 2 yr</v>
          </cell>
          <cell r="B199">
            <v>21499</v>
          </cell>
          <cell r="C199" t="str">
            <v>Fine &amp; Applied Arts</v>
          </cell>
        </row>
        <row r="200">
          <cell r="A200" t="str">
            <v>Radio and Television Arts 4 yr</v>
          </cell>
          <cell r="B200">
            <v>21499</v>
          </cell>
          <cell r="C200" t="str">
            <v>Fine &amp; Applied Arts</v>
          </cell>
        </row>
        <row r="201">
          <cell r="A201" t="str">
            <v>Retail Mgt. FT</v>
          </cell>
          <cell r="B201">
            <v>41200</v>
          </cell>
          <cell r="C201" t="str">
            <v>Business &amp; Commerce</v>
          </cell>
        </row>
        <row r="202">
          <cell r="A202" t="str">
            <v>Retail Mgt. PT</v>
          </cell>
          <cell r="B202">
            <v>41200</v>
          </cell>
          <cell r="C202" t="str">
            <v>Business &amp; Commerce</v>
          </cell>
        </row>
        <row r="203">
          <cell r="A203" t="str">
            <v>Social Science - Undeclared</v>
          </cell>
          <cell r="B203">
            <v>2</v>
          </cell>
          <cell r="C203" t="str">
            <v>Other Arts &amp; Science</v>
          </cell>
        </row>
        <row r="204">
          <cell r="A204" t="str">
            <v>Social Work FT</v>
          </cell>
          <cell r="B204">
            <v>44900</v>
          </cell>
          <cell r="C204" t="str">
            <v>Social Science</v>
          </cell>
        </row>
        <row r="205">
          <cell r="A205" t="str">
            <v>Social Work MSW FT</v>
          </cell>
          <cell r="B205">
            <v>44900</v>
          </cell>
          <cell r="C205" t="str">
            <v>Social Science</v>
          </cell>
        </row>
        <row r="206">
          <cell r="A206" t="str">
            <v>Social Work MSW PT</v>
          </cell>
          <cell r="B206">
            <v>44900</v>
          </cell>
          <cell r="C206" t="str">
            <v>Social Science</v>
          </cell>
        </row>
        <row r="207">
          <cell r="A207" t="str">
            <v>Social Work PT</v>
          </cell>
          <cell r="B207">
            <v>44900</v>
          </cell>
          <cell r="C207" t="str">
            <v>Social Science</v>
          </cell>
        </row>
        <row r="208">
          <cell r="A208" t="str">
            <v>Sociology</v>
          </cell>
          <cell r="B208">
            <v>45200</v>
          </cell>
          <cell r="C208" t="str">
            <v>Social Science</v>
          </cell>
        </row>
        <row r="209">
          <cell r="A209" t="str">
            <v>Spatial Analysis MSA FT</v>
          </cell>
          <cell r="B209">
            <v>43000</v>
          </cell>
          <cell r="C209" t="str">
            <v>Social Science</v>
          </cell>
        </row>
        <row r="210">
          <cell r="A210" t="str">
            <v>Spatial Analysis MSA PT</v>
          </cell>
          <cell r="B210">
            <v>43000</v>
          </cell>
          <cell r="C210" t="str">
            <v>Social Science</v>
          </cell>
        </row>
        <row r="211">
          <cell r="A211" t="str">
            <v>Sport Media</v>
          </cell>
          <cell r="B211">
            <v>31700</v>
          </cell>
          <cell r="C211" t="str">
            <v>Humanities</v>
          </cell>
        </row>
        <row r="212">
          <cell r="A212" t="str">
            <v>Theatre Acting</v>
          </cell>
          <cell r="B212">
            <v>20800</v>
          </cell>
          <cell r="C212" t="str">
            <v>Fine &amp; Applied Arts</v>
          </cell>
        </row>
        <row r="213">
          <cell r="A213" t="str">
            <v>Theatre Dance</v>
          </cell>
          <cell r="B213">
            <v>20800</v>
          </cell>
          <cell r="C213" t="str">
            <v>Fine &amp; Applied Arts</v>
          </cell>
        </row>
        <row r="214">
          <cell r="A214" t="str">
            <v>Theatre Technical Production</v>
          </cell>
          <cell r="B214">
            <v>20800</v>
          </cell>
          <cell r="C214" t="str">
            <v>Fine &amp; Applied Arts</v>
          </cell>
        </row>
        <row r="215">
          <cell r="A215" t="str">
            <v>Urban and Regional Planning 2 yr</v>
          </cell>
          <cell r="B215">
            <v>44008</v>
          </cell>
          <cell r="C215" t="str">
            <v>Social Science</v>
          </cell>
        </row>
        <row r="216">
          <cell r="A216" t="str">
            <v>Urban and Regional Planning 4 yr</v>
          </cell>
          <cell r="B216">
            <v>44008</v>
          </cell>
          <cell r="C216" t="str">
            <v>Social Science</v>
          </cell>
        </row>
        <row r="217">
          <cell r="A217" t="str">
            <v>Urban Development MPL</v>
          </cell>
          <cell r="B217">
            <v>44008</v>
          </cell>
          <cell r="C217" t="str">
            <v>Social Science</v>
          </cell>
        </row>
        <row r="218">
          <cell r="A218" t="str">
            <v>Ryerson ESL Foundation Program</v>
          </cell>
          <cell r="B218">
            <v>99998</v>
          </cell>
        </row>
        <row r="219">
          <cell r="A219" t="str">
            <v>International University Foundation Program</v>
          </cell>
          <cell r="B219">
            <v>99998</v>
          </cell>
        </row>
        <row r="220">
          <cell r="A220" t="str">
            <v>Architectural Science Special</v>
          </cell>
          <cell r="B220">
            <v>99998</v>
          </cell>
        </row>
        <row r="221">
          <cell r="A221" t="str">
            <v>Special Grad - Immigration and Settlement</v>
          </cell>
          <cell r="B221">
            <v>99998</v>
          </cell>
        </row>
        <row r="222">
          <cell r="A222" t="str">
            <v>Special Grad - Biomedical Physics</v>
          </cell>
          <cell r="B222">
            <v>99998</v>
          </cell>
        </row>
        <row r="223">
          <cell r="A223" t="str">
            <v>Special Grad - Data Science</v>
          </cell>
          <cell r="B223">
            <v>99998</v>
          </cell>
        </row>
        <row r="224">
          <cell r="A224" t="str">
            <v>Special Grad - Mechanical Engineering</v>
          </cell>
          <cell r="B224">
            <v>99998</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est"/>
      <sheetName val="CSRDE F25 UPDATES"/>
      <sheetName val="Business Mgt"/>
      <sheetName val="Progress Indicator Tables"/>
      <sheetName val="PI Pivot tables"/>
      <sheetName val="DATA"/>
      <sheetName val="F25 FINAL data"/>
      <sheetName val="Sheet3"/>
      <sheetName val="Sheet2"/>
      <sheetName val="graduation data"/>
      <sheetName val="Grad sequence lookup"/>
      <sheetName val="CSRDE F24 UPDATES"/>
      <sheetName val="PPR"/>
      <sheetName val="Bus Mgt"/>
      <sheetName val="Avg time to grad"/>
      <sheetName val="GRAD PIVOT"/>
      <sheetName val="new cohorts"/>
      <sheetName val="lookup"/>
    </sheetNames>
    <sheetDataSet>
      <sheetData sheetId="0"/>
      <sheetData sheetId="1"/>
      <sheetData sheetId="2"/>
      <sheetData sheetId="3">
        <row r="23">
          <cell r="AC23" t="str">
            <v>Economics &amp; Mgt Science</v>
          </cell>
          <cell r="AD23" t="str">
            <v>BM001ECONMGTSC</v>
          </cell>
          <cell r="AE23">
            <v>63</v>
          </cell>
          <cell r="AF23">
            <v>5</v>
          </cell>
          <cell r="AG23">
            <v>68</v>
          </cell>
          <cell r="AH23">
            <v>86.027203482045692</v>
          </cell>
          <cell r="AI23">
            <v>79.044764036985043</v>
          </cell>
        </row>
        <row r="25">
          <cell r="AC25" t="str">
            <v>Entrepreneurship</v>
          </cell>
          <cell r="AD25" t="str">
            <v>BM001ENTRPRENER</v>
          </cell>
          <cell r="AE25">
            <v>54</v>
          </cell>
          <cell r="AF25">
            <v>4</v>
          </cell>
          <cell r="AG25">
            <v>58</v>
          </cell>
          <cell r="AH25">
            <v>74.242655059847664</v>
          </cell>
          <cell r="AI25">
            <v>78.122206100045432</v>
          </cell>
        </row>
        <row r="27">
          <cell r="AC27" t="str">
            <v>Global Mgt Studies</v>
          </cell>
          <cell r="AD27" t="str">
            <v>BM001GLOBALMGT</v>
          </cell>
          <cell r="AE27">
            <v>286</v>
          </cell>
          <cell r="AF27">
            <v>20</v>
          </cell>
          <cell r="AG27">
            <v>306</v>
          </cell>
          <cell r="AH27">
            <v>334.68117519042443</v>
          </cell>
          <cell r="AI27">
            <v>91.430299247005564</v>
          </cell>
        </row>
        <row r="29">
          <cell r="AC29" t="str">
            <v>Human Resources Mgt</v>
          </cell>
          <cell r="AD29" t="str">
            <v>BM001HUMANRES</v>
          </cell>
          <cell r="AE29">
            <v>131</v>
          </cell>
          <cell r="AF29">
            <v>10</v>
          </cell>
          <cell r="AG29">
            <v>141</v>
          </cell>
          <cell r="AH29">
            <v>157.91294885745376</v>
          </cell>
          <cell r="AI29">
            <v>89.289701079092083</v>
          </cell>
        </row>
        <row r="31">
          <cell r="AC31" t="str">
            <v>Law &amp; Business</v>
          </cell>
          <cell r="AD31" t="str">
            <v>BM001LAWBUS</v>
          </cell>
          <cell r="AE31">
            <v>113</v>
          </cell>
          <cell r="AF31">
            <v>8</v>
          </cell>
          <cell r="AG31">
            <v>121</v>
          </cell>
          <cell r="AH31">
            <v>136.70076169749728</v>
          </cell>
          <cell r="AI31">
            <v>88.514503136243505</v>
          </cell>
        </row>
        <row r="33">
          <cell r="AC33" t="str">
            <v>Marketing Mgt</v>
          </cell>
          <cell r="AD33" t="str">
            <v>BM001MARKETING</v>
          </cell>
          <cell r="AE33">
            <v>142</v>
          </cell>
          <cell r="AF33">
            <v>9</v>
          </cell>
          <cell r="AG33">
            <v>151</v>
          </cell>
          <cell r="AH33">
            <v>153.19912948857456</v>
          </cell>
          <cell r="AI33">
            <v>98.564528730733699</v>
          </cell>
        </row>
        <row r="35">
          <cell r="AC35" t="str">
            <v>Real Estate Mgt</v>
          </cell>
          <cell r="AD35" t="str">
            <v>BM001REALESTMGT</v>
          </cell>
          <cell r="AE35">
            <v>46</v>
          </cell>
          <cell r="AF35">
            <v>4</v>
          </cell>
          <cell r="AG35">
            <v>50</v>
          </cell>
          <cell r="AH35">
            <v>60.101196953210014</v>
          </cell>
          <cell r="AI35">
            <v>83.193018666376986</v>
          </cell>
        </row>
        <row r="37">
          <cell r="AC37" t="str">
            <v>Undeclared Business</v>
          </cell>
          <cell r="AD37" t="str">
            <v>BM001UNDECLARED</v>
          </cell>
          <cell r="AE37">
            <v>8</v>
          </cell>
          <cell r="AF37">
            <v>5</v>
          </cell>
          <cell r="AG37">
            <v>13</v>
          </cell>
          <cell r="AH37">
            <v>80.134929270946685</v>
          </cell>
          <cell r="AI37">
            <v>16.222638639943511</v>
          </cell>
        </row>
        <row r="80">
          <cell r="Q80" t="str">
            <v>Economics &amp; Mgt Science</v>
          </cell>
          <cell r="R80" t="str">
            <v>BM001ECONMGTSC</v>
          </cell>
          <cell r="S80">
            <v>86</v>
          </cell>
          <cell r="T80">
            <v>8</v>
          </cell>
          <cell r="U80">
            <v>94</v>
          </cell>
          <cell r="V80">
            <v>126.84796573875803</v>
          </cell>
          <cell r="W80">
            <v>74.104459975016042</v>
          </cell>
        </row>
        <row r="82">
          <cell r="Q82" t="str">
            <v>Entrepreneurship</v>
          </cell>
          <cell r="R82" t="str">
            <v>BM001ENTRPRENER</v>
          </cell>
          <cell r="S82">
            <v>45</v>
          </cell>
          <cell r="T82">
            <v>4</v>
          </cell>
          <cell r="U82">
            <v>49</v>
          </cell>
          <cell r="V82">
            <v>62.24946466809422</v>
          </cell>
          <cell r="W82">
            <v>78.715536368483512</v>
          </cell>
        </row>
        <row r="84">
          <cell r="Q84" t="str">
            <v>Global Mgt Studies</v>
          </cell>
          <cell r="R84" t="str">
            <v>BM001GLOBALMGT</v>
          </cell>
          <cell r="S84">
            <v>280</v>
          </cell>
          <cell r="T84">
            <v>21</v>
          </cell>
          <cell r="U84">
            <v>301</v>
          </cell>
          <cell r="V84">
            <v>321.81798715203428</v>
          </cell>
          <cell r="W84">
            <v>93.531130022822694</v>
          </cell>
        </row>
        <row r="86">
          <cell r="Q86" t="str">
            <v>Human Resources Mgt</v>
          </cell>
          <cell r="R86" t="str">
            <v>BM001HUMANRES</v>
          </cell>
          <cell r="S86">
            <v>109</v>
          </cell>
          <cell r="T86">
            <v>8</v>
          </cell>
          <cell r="U86">
            <v>117</v>
          </cell>
          <cell r="V86">
            <v>126.84796573875803</v>
          </cell>
          <cell r="W86">
            <v>92.236402309328469</v>
          </cell>
        </row>
        <row r="88">
          <cell r="Q88" t="str">
            <v>Law &amp; Business</v>
          </cell>
          <cell r="R88" t="str">
            <v>BM001LAWBUS</v>
          </cell>
          <cell r="S88">
            <v>148</v>
          </cell>
          <cell r="T88">
            <v>12</v>
          </cell>
          <cell r="U88">
            <v>160</v>
          </cell>
          <cell r="V88">
            <v>184.39935760171306</v>
          </cell>
          <cell r="W88">
            <v>86.768198154782297</v>
          </cell>
        </row>
        <row r="90">
          <cell r="Q90" t="str">
            <v>Marketing Mgt</v>
          </cell>
          <cell r="R90" t="str">
            <v>BM001MARKETING</v>
          </cell>
          <cell r="S90">
            <v>133</v>
          </cell>
          <cell r="U90">
            <v>133</v>
          </cell>
          <cell r="V90">
            <v>137.41862955032121</v>
          </cell>
          <cell r="W90">
            <v>96.784548379808172</v>
          </cell>
        </row>
        <row r="92">
          <cell r="Q92" t="str">
            <v>Real Estate Mgt</v>
          </cell>
          <cell r="R92" t="str">
            <v>BM001REALESTMGT</v>
          </cell>
          <cell r="S92">
            <v>55</v>
          </cell>
          <cell r="T92">
            <v>4</v>
          </cell>
          <cell r="U92">
            <v>59</v>
          </cell>
          <cell r="V92">
            <v>66.94753747323341</v>
          </cell>
          <cell r="W92">
            <v>88.128708279358364</v>
          </cell>
        </row>
        <row r="94">
          <cell r="Q94" t="str">
            <v>Undeclared Business</v>
          </cell>
          <cell r="R94" t="str">
            <v>BM001UNDECLARED</v>
          </cell>
          <cell r="S94">
            <v>19</v>
          </cell>
          <cell r="T94">
            <v>5</v>
          </cell>
          <cell r="U94">
            <v>24</v>
          </cell>
          <cell r="V94">
            <v>70.471092077087789</v>
          </cell>
          <cell r="W94">
            <v>34.056517775752056</v>
          </cell>
        </row>
      </sheetData>
      <sheetData sheetId="4"/>
      <sheetData sheetId="5">
        <row r="9">
          <cell r="F9" t="str">
            <v>Arts</v>
          </cell>
          <cell r="G9">
            <v>86.554621848739501</v>
          </cell>
        </row>
        <row r="10">
          <cell r="F10" t="str">
            <v>Arts &amp; Contemporary Studies</v>
          </cell>
          <cell r="G10">
            <v>78.94736842105263</v>
          </cell>
        </row>
        <row r="11">
          <cell r="F11" t="str">
            <v>Criminology</v>
          </cell>
          <cell r="G11">
            <v>90.306122448979593</v>
          </cell>
        </row>
        <row r="12">
          <cell r="F12" t="str">
            <v>English</v>
          </cell>
          <cell r="G12">
            <v>85.714285714285708</v>
          </cell>
        </row>
        <row r="13">
          <cell r="F13" t="str">
            <v>Environment &amp; Urban Sustainability</v>
          </cell>
          <cell r="G13">
            <v>76.923076923076934</v>
          </cell>
        </row>
        <row r="14">
          <cell r="F14" t="str">
            <v>Geographic Analysis</v>
          </cell>
          <cell r="G14">
            <v>100</v>
          </cell>
        </row>
        <row r="15">
          <cell r="F15" t="str">
            <v>History</v>
          </cell>
          <cell r="G15">
            <v>72</v>
          </cell>
        </row>
        <row r="16">
          <cell r="F16" t="str">
            <v>International Economics &amp; Finance</v>
          </cell>
          <cell r="G16">
            <v>90</v>
          </cell>
        </row>
        <row r="17">
          <cell r="F17" t="str">
            <v>Language &amp; Intercultural Relations</v>
          </cell>
          <cell r="G17">
            <v>100</v>
          </cell>
        </row>
        <row r="18">
          <cell r="F18" t="str">
            <v>Philosophy</v>
          </cell>
          <cell r="G18">
            <v>80</v>
          </cell>
        </row>
        <row r="19">
          <cell r="F19" t="str">
            <v>Politics &amp; Governance</v>
          </cell>
          <cell r="G19">
            <v>84.883720930232556</v>
          </cell>
        </row>
        <row r="20">
          <cell r="F20" t="str">
            <v>Psychology</v>
          </cell>
          <cell r="G20">
            <v>87.564766839378237</v>
          </cell>
        </row>
        <row r="21">
          <cell r="F21" t="str">
            <v>Sociology</v>
          </cell>
          <cell r="G21">
            <v>86.111111111111114</v>
          </cell>
        </row>
        <row r="22">
          <cell r="F22" t="str">
            <v>Undeclared Arts</v>
          </cell>
          <cell r="G22">
            <v>70.588235294117652</v>
          </cell>
        </row>
        <row r="23">
          <cell r="F23" t="str">
            <v>Community Services</v>
          </cell>
          <cell r="G23">
            <v>91.588785046728972</v>
          </cell>
        </row>
        <row r="24">
          <cell r="F24" t="str">
            <v>Child &amp; Youth Care FT</v>
          </cell>
          <cell r="G24">
            <v>78.666666666666657</v>
          </cell>
        </row>
        <row r="25">
          <cell r="F25" t="str">
            <v>Early Childhood Studies FT</v>
          </cell>
          <cell r="G25">
            <v>89.041095890410958</v>
          </cell>
        </row>
        <row r="26">
          <cell r="F26" t="str">
            <v>Midwifery FT</v>
          </cell>
          <cell r="G26">
            <v>66.666666666666657</v>
          </cell>
        </row>
        <row r="27">
          <cell r="F27" t="str">
            <v>Nursing 4 yr</v>
          </cell>
          <cell r="G27">
            <v>93.90862944162437</v>
          </cell>
        </row>
        <row r="28">
          <cell r="F28" t="str">
            <v>Nutrition &amp; Food</v>
          </cell>
          <cell r="G28">
            <v>100</v>
          </cell>
        </row>
        <row r="29">
          <cell r="F29" t="str">
            <v>Occupational Health 4 Yr</v>
          </cell>
          <cell r="G29">
            <v>93.103448275862064</v>
          </cell>
        </row>
        <row r="30">
          <cell r="F30" t="str">
            <v>Public Health 4 Yr</v>
          </cell>
          <cell r="G30">
            <v>86.79245283018868</v>
          </cell>
        </row>
        <row r="31">
          <cell r="F31" t="str">
            <v>Social Work FT</v>
          </cell>
          <cell r="G31">
            <v>96.36363636363636</v>
          </cell>
        </row>
        <row r="32">
          <cell r="F32" t="str">
            <v>Urban &amp; Regional Planning 4 Yr</v>
          </cell>
          <cell r="G32">
            <v>94.520547945205479</v>
          </cell>
        </row>
        <row r="33">
          <cell r="F33" t="str">
            <v>Engineering &amp; Architectural Science</v>
          </cell>
          <cell r="G33">
            <v>93.167202572347264</v>
          </cell>
        </row>
        <row r="34">
          <cell r="F34" t="str">
            <v>Aerospace Engineering</v>
          </cell>
          <cell r="G34">
            <v>91.150442477876098</v>
          </cell>
        </row>
        <row r="35">
          <cell r="F35" t="str">
            <v>Architectural Science</v>
          </cell>
          <cell r="G35">
            <v>94.594594594594597</v>
          </cell>
        </row>
        <row r="36">
          <cell r="F36" t="str">
            <v>Biomedical Engineering</v>
          </cell>
          <cell r="G36">
            <v>87.837837837837839</v>
          </cell>
        </row>
        <row r="37">
          <cell r="F37" t="str">
            <v>Chemical Engineering</v>
          </cell>
          <cell r="G37">
            <v>93.103448275862064</v>
          </cell>
        </row>
        <row r="38">
          <cell r="F38" t="str">
            <v>Civil Engineering</v>
          </cell>
          <cell r="G38">
            <v>91.724137931034477</v>
          </cell>
        </row>
        <row r="39">
          <cell r="F39" t="str">
            <v>Computer Engineering</v>
          </cell>
          <cell r="G39">
            <v>94.583333333333329</v>
          </cell>
        </row>
        <row r="40">
          <cell r="F40" t="str">
            <v>Electrical Engineering</v>
          </cell>
          <cell r="G40">
            <v>99.090909090909093</v>
          </cell>
        </row>
        <row r="41">
          <cell r="F41" t="str">
            <v>Industrial Engineering</v>
          </cell>
          <cell r="G41">
            <v>92.307692307692307</v>
          </cell>
        </row>
        <row r="42">
          <cell r="F42" t="str">
            <v>Mechanical Engineering</v>
          </cell>
          <cell r="G42">
            <v>94.444444444444443</v>
          </cell>
        </row>
        <row r="43">
          <cell r="F43" t="str">
            <v>Undeclared Engineering</v>
          </cell>
          <cell r="G43">
            <v>95.495495495495504</v>
          </cell>
        </row>
        <row r="44">
          <cell r="F44" t="str">
            <v>Mechatronics Engineering</v>
          </cell>
          <cell r="G44">
            <v>86.725663716814154</v>
          </cell>
        </row>
        <row r="45">
          <cell r="F45" t="str">
            <v>Science</v>
          </cell>
          <cell r="G45">
            <v>89.491525423728817</v>
          </cell>
        </row>
        <row r="46">
          <cell r="F46" t="str">
            <v>Biology</v>
          </cell>
          <cell r="G46">
            <v>76.5625</v>
          </cell>
        </row>
        <row r="47">
          <cell r="F47" t="str">
            <v>Biomedical Sciences</v>
          </cell>
          <cell r="G47">
            <v>93.103448275862064</v>
          </cell>
        </row>
        <row r="48">
          <cell r="F48" t="str">
            <v>Chemistry</v>
          </cell>
          <cell r="G48">
            <v>79.166666666666657</v>
          </cell>
        </row>
        <row r="49">
          <cell r="F49" t="str">
            <v>Computer Science FT</v>
          </cell>
          <cell r="G49">
            <v>92.491467576791806</v>
          </cell>
        </row>
        <row r="50">
          <cell r="F50" t="str">
            <v>Financial Mathematics</v>
          </cell>
          <cell r="G50">
            <v>81.481481481481481</v>
          </cell>
        </row>
        <row r="51">
          <cell r="F51" t="str">
            <v>Mathematics</v>
          </cell>
          <cell r="G51">
            <v>84</v>
          </cell>
        </row>
        <row r="52">
          <cell r="F52" t="str">
            <v>Medical Physics</v>
          </cell>
          <cell r="G52">
            <v>91.666666666666657</v>
          </cell>
        </row>
        <row r="53">
          <cell r="F53" t="str">
            <v>Ted Rogers School of Management</v>
          </cell>
          <cell r="G53">
            <v>87.739656912209881</v>
          </cell>
        </row>
        <row r="54">
          <cell r="F54" t="str">
            <v>Accounting &amp; Finance</v>
          </cell>
          <cell r="G54">
            <v>90.645161290322591</v>
          </cell>
        </row>
        <row r="55">
          <cell r="F55" t="str">
            <v>Business Mgt FT</v>
          </cell>
          <cell r="G55">
            <v>87.112403100775197</v>
          </cell>
        </row>
        <row r="56">
          <cell r="F56" t="str">
            <v>Business Technology Mgt 4 Yr FT</v>
          </cell>
          <cell r="G56">
            <v>90.377358490566039</v>
          </cell>
        </row>
        <row r="57">
          <cell r="F57" t="str">
            <v>Hospitality &amp; Tourism Mgt</v>
          </cell>
          <cell r="G57">
            <v>76.785714285714292</v>
          </cell>
        </row>
        <row r="58">
          <cell r="F58" t="str">
            <v>Retail Mgt FT</v>
          </cell>
          <cell r="G58">
            <v>68.518518518518519</v>
          </cell>
        </row>
        <row r="59">
          <cell r="F59" t="str">
            <v>The Creative School</v>
          </cell>
          <cell r="G59">
            <v>91.293532338308452</v>
          </cell>
        </row>
        <row r="60">
          <cell r="F60" t="str">
            <v>Creative Industries</v>
          </cell>
          <cell r="G60">
            <v>87.628865979381445</v>
          </cell>
        </row>
        <row r="61">
          <cell r="F61" t="str">
            <v>Fashion</v>
          </cell>
          <cell r="G61">
            <v>95.454545454545453</v>
          </cell>
        </row>
        <row r="62">
          <cell r="F62" t="str">
            <v>Graphic Communications Mgt</v>
          </cell>
          <cell r="G62">
            <v>91.891891891891902</v>
          </cell>
        </row>
        <row r="63">
          <cell r="F63" t="str">
            <v>Image Arts: Film</v>
          </cell>
          <cell r="G63">
            <v>96.610169491525426</v>
          </cell>
        </row>
        <row r="64">
          <cell r="F64" t="str">
            <v>Image Arts: Photography</v>
          </cell>
          <cell r="G64">
            <v>72.41379310344827</v>
          </cell>
        </row>
        <row r="65">
          <cell r="F65" t="str">
            <v>Interior Design</v>
          </cell>
          <cell r="G65">
            <v>94</v>
          </cell>
        </row>
        <row r="66">
          <cell r="F66" t="str">
            <v>Journalism 4 Yr</v>
          </cell>
          <cell r="G66">
            <v>89.552238805970148</v>
          </cell>
        </row>
        <row r="67">
          <cell r="F67" t="str">
            <v>New Media</v>
          </cell>
          <cell r="G67">
            <v>89.130434782608688</v>
          </cell>
        </row>
        <row r="68">
          <cell r="F68" t="str">
            <v>Performance: Acting</v>
          </cell>
          <cell r="G68">
            <v>93.75</v>
          </cell>
        </row>
        <row r="69">
          <cell r="F69" t="str">
            <v>Performance: Dance</v>
          </cell>
          <cell r="G69">
            <v>100</v>
          </cell>
        </row>
        <row r="70">
          <cell r="F70" t="str">
            <v>Performance: Production</v>
          </cell>
          <cell r="G70">
            <v>88.235294117647058</v>
          </cell>
        </row>
        <row r="71">
          <cell r="F71" t="str">
            <v>Professional Communication</v>
          </cell>
          <cell r="G71">
            <v>89.090909090909093</v>
          </cell>
        </row>
        <row r="72">
          <cell r="F72" t="str">
            <v>Professional Music</v>
          </cell>
          <cell r="G72">
            <v>80.952380952380949</v>
          </cell>
        </row>
        <row r="73">
          <cell r="F73" t="str">
            <v>RTA: Media Production 4 Yr</v>
          </cell>
          <cell r="G73">
            <v>94.392523364485982</v>
          </cell>
        </row>
        <row r="74">
          <cell r="F74" t="str">
            <v>Sport Media</v>
          </cell>
          <cell r="G74">
            <v>95.121951219512198</v>
          </cell>
        </row>
        <row r="75">
          <cell r="F75" t="str">
            <v>Toronto Metropolitan University</v>
          </cell>
          <cell r="G75">
            <v>89.79250334672021</v>
          </cell>
        </row>
        <row r="85">
          <cell r="F85" t="str">
            <v>Arts</v>
          </cell>
          <cell r="G85">
            <v>79.166666666666657</v>
          </cell>
        </row>
        <row r="86">
          <cell r="F86" t="str">
            <v>Arts &amp; Contemporary Studies</v>
          </cell>
          <cell r="G86">
            <v>70.588235294117652</v>
          </cell>
        </row>
        <row r="87">
          <cell r="F87" t="str">
            <v>Criminology</v>
          </cell>
          <cell r="G87">
            <v>87.362637362637358</v>
          </cell>
        </row>
        <row r="88">
          <cell r="F88" t="str">
            <v>English</v>
          </cell>
          <cell r="G88">
            <v>73.333333333333329</v>
          </cell>
        </row>
        <row r="89">
          <cell r="F89" t="str">
            <v>Environment &amp; Urban Sustainability</v>
          </cell>
          <cell r="G89">
            <v>70.588235294117652</v>
          </cell>
        </row>
        <row r="90">
          <cell r="F90" t="str">
            <v>Geographic Analysis</v>
          </cell>
          <cell r="G90">
            <v>69.230769230769226</v>
          </cell>
        </row>
        <row r="91">
          <cell r="F91" t="str">
            <v>History</v>
          </cell>
          <cell r="G91">
            <v>75</v>
          </cell>
        </row>
        <row r="92">
          <cell r="F92" t="str">
            <v>International Economics &amp; Finance</v>
          </cell>
          <cell r="G92">
            <v>68.965517241379317</v>
          </cell>
        </row>
        <row r="93">
          <cell r="F93" t="str">
            <v>Language &amp; Intercultural Relations</v>
          </cell>
          <cell r="G93">
            <v>33.333333333333329</v>
          </cell>
        </row>
        <row r="94">
          <cell r="F94" t="str">
            <v>Philosophy</v>
          </cell>
          <cell r="G94">
            <v>50</v>
          </cell>
        </row>
        <row r="95">
          <cell r="F95" t="str">
            <v>Politics &amp; Governance</v>
          </cell>
          <cell r="G95">
            <v>78.666666666666657</v>
          </cell>
        </row>
        <row r="96">
          <cell r="F96" t="str">
            <v>Psychology</v>
          </cell>
          <cell r="G96">
            <v>87.567567567567579</v>
          </cell>
        </row>
        <row r="97">
          <cell r="F97" t="str">
            <v>Sociology</v>
          </cell>
          <cell r="G97">
            <v>77.227722772277232</v>
          </cell>
        </row>
        <row r="98">
          <cell r="F98" t="str">
            <v>Undeclared Arts</v>
          </cell>
          <cell r="G98">
            <v>65.789473684210535</v>
          </cell>
        </row>
        <row r="99">
          <cell r="F99" t="str">
            <v>Community Services</v>
          </cell>
          <cell r="G99">
            <v>90.107913669064743</v>
          </cell>
        </row>
        <row r="100">
          <cell r="F100" t="str">
            <v>Child &amp; Youth Care FT</v>
          </cell>
          <cell r="G100">
            <v>84.313725490196077</v>
          </cell>
        </row>
        <row r="101">
          <cell r="F101" t="str">
            <v>Early Childhood Studies FT</v>
          </cell>
          <cell r="G101">
            <v>88.732394366197184</v>
          </cell>
        </row>
        <row r="102">
          <cell r="F102" t="str">
            <v>Midwifery FT</v>
          </cell>
          <cell r="G102">
            <v>0</v>
          </cell>
        </row>
        <row r="103">
          <cell r="F103" t="str">
            <v>Nursing 4 yr</v>
          </cell>
          <cell r="G103">
            <v>94.696969696969703</v>
          </cell>
        </row>
        <row r="104">
          <cell r="F104" t="str">
            <v>Nutrition &amp; Food</v>
          </cell>
          <cell r="G104">
            <v>92.307692307692307</v>
          </cell>
        </row>
        <row r="105">
          <cell r="F105" t="str">
            <v>Occupational Health 4 Yr</v>
          </cell>
          <cell r="G105">
            <v>84.210526315789465</v>
          </cell>
        </row>
        <row r="106">
          <cell r="F106" t="str">
            <v>Public Health 4 Yr</v>
          </cell>
          <cell r="G106">
            <v>93.333333333333329</v>
          </cell>
        </row>
        <row r="107">
          <cell r="F107" t="str">
            <v>Social Work FT</v>
          </cell>
          <cell r="G107">
            <v>83.146067415730343</v>
          </cell>
        </row>
        <row r="108">
          <cell r="F108" t="str">
            <v>Urban &amp; Regional Planning 4 Yr</v>
          </cell>
          <cell r="G108">
            <v>93.827160493827151</v>
          </cell>
        </row>
        <row r="109">
          <cell r="F109" t="str">
            <v>Engineering &amp; Architectural Science</v>
          </cell>
          <cell r="G109">
            <v>90.614035087719301</v>
          </cell>
        </row>
        <row r="110">
          <cell r="F110" t="str">
            <v>Aerospace Engineering</v>
          </cell>
          <cell r="G110">
            <v>85.714285714285708</v>
          </cell>
        </row>
        <row r="111">
          <cell r="F111" t="str">
            <v>Architectural Science</v>
          </cell>
          <cell r="G111">
            <v>92.5</v>
          </cell>
        </row>
        <row r="112">
          <cell r="F112" t="str">
            <v>Biomedical Engineering</v>
          </cell>
          <cell r="G112">
            <v>91.25</v>
          </cell>
        </row>
        <row r="113">
          <cell r="F113" t="str">
            <v>Chemical Engineering</v>
          </cell>
          <cell r="G113">
            <v>84.210526315789465</v>
          </cell>
        </row>
        <row r="114">
          <cell r="F114" t="str">
            <v>Civil Engineering</v>
          </cell>
          <cell r="G114">
            <v>87.878787878787875</v>
          </cell>
        </row>
        <row r="115">
          <cell r="F115" t="str">
            <v>Computer Engineering</v>
          </cell>
          <cell r="G115">
            <v>93.992932862190813</v>
          </cell>
        </row>
        <row r="116">
          <cell r="F116" t="str">
            <v>Electrical Engineering</v>
          </cell>
          <cell r="G116">
            <v>94.505494505494497</v>
          </cell>
        </row>
        <row r="117">
          <cell r="F117" t="str">
            <v>Industrial Engineering</v>
          </cell>
          <cell r="G117">
            <v>88</v>
          </cell>
        </row>
        <row r="118">
          <cell r="F118" t="str">
            <v>Mechanical Engineering</v>
          </cell>
          <cell r="G118">
            <v>87.681159420289859</v>
          </cell>
        </row>
        <row r="119">
          <cell r="F119" t="str">
            <v>Undeclared Engineering</v>
          </cell>
          <cell r="G119">
            <v>91.525423728813564</v>
          </cell>
        </row>
        <row r="120">
          <cell r="F120" t="str">
            <v>Mechatronics Engineering</v>
          </cell>
          <cell r="G120">
            <v>88.659793814432987</v>
          </cell>
        </row>
        <row r="121">
          <cell r="F121" t="str">
            <v>Science</v>
          </cell>
          <cell r="G121">
            <v>87.601626016260155</v>
          </cell>
        </row>
        <row r="122">
          <cell r="F122" t="str">
            <v>Biology</v>
          </cell>
          <cell r="G122">
            <v>77.464788732394368</v>
          </cell>
        </row>
        <row r="123">
          <cell r="F123" t="str">
            <v>Biomedical Sciences</v>
          </cell>
          <cell r="G123">
            <v>89.516129032258064</v>
          </cell>
        </row>
        <row r="124">
          <cell r="F124" t="str">
            <v>Chemistry</v>
          </cell>
          <cell r="G124">
            <v>89.285714285714292</v>
          </cell>
        </row>
        <row r="125">
          <cell r="F125" t="str">
            <v>Computer Science FT</v>
          </cell>
          <cell r="G125">
            <v>92.307692307692307</v>
          </cell>
        </row>
        <row r="126">
          <cell r="F126" t="str">
            <v>Financial Mathematics</v>
          </cell>
          <cell r="G126">
            <v>60.869565217391312</v>
          </cell>
        </row>
        <row r="127">
          <cell r="F127" t="str">
            <v>Mathematics</v>
          </cell>
          <cell r="G127">
            <v>86.956521739130437</v>
          </cell>
        </row>
        <row r="128">
          <cell r="F128" t="str">
            <v>Medical Physics</v>
          </cell>
          <cell r="G128">
            <v>93.333333333333329</v>
          </cell>
        </row>
        <row r="129">
          <cell r="F129" t="str">
            <v>Ted Rogers School of Management</v>
          </cell>
          <cell r="G129">
            <v>85.582822085889575</v>
          </cell>
        </row>
        <row r="130">
          <cell r="F130" t="str">
            <v>Accounting &amp; Finance</v>
          </cell>
          <cell r="G130">
            <v>85.920577617328519</v>
          </cell>
        </row>
        <row r="131">
          <cell r="F131" t="str">
            <v>Business Mgt FT</v>
          </cell>
          <cell r="G131">
            <v>86.235186873290786</v>
          </cell>
        </row>
        <row r="132">
          <cell r="F132" t="str">
            <v>Business Technology Mgt 4 Yr FT</v>
          </cell>
          <cell r="G132">
            <v>86.54708520179372</v>
          </cell>
        </row>
        <row r="133">
          <cell r="F133" t="str">
            <v>Hospitality &amp; Tourism Mgt</v>
          </cell>
          <cell r="G133">
            <v>76.923076923076934</v>
          </cell>
        </row>
        <row r="134">
          <cell r="F134" t="str">
            <v>Retail Mgt FT</v>
          </cell>
          <cell r="G134">
            <v>76.056338028169009</v>
          </cell>
        </row>
        <row r="135">
          <cell r="F135" t="str">
            <v>The Creative School</v>
          </cell>
          <cell r="G135">
            <v>87.018701870187016</v>
          </cell>
        </row>
        <row r="136">
          <cell r="F136" t="str">
            <v>Creative Industries</v>
          </cell>
          <cell r="G136">
            <v>78.494623655913969</v>
          </cell>
        </row>
        <row r="137">
          <cell r="F137" t="str">
            <v>Fashion</v>
          </cell>
          <cell r="G137">
            <v>87.128712871287135</v>
          </cell>
        </row>
        <row r="138">
          <cell r="F138" t="str">
            <v>Graphic Communications Mgt</v>
          </cell>
          <cell r="G138">
            <v>88.461538461538453</v>
          </cell>
        </row>
        <row r="139">
          <cell r="F139" t="str">
            <v>Image Arts: Film</v>
          </cell>
          <cell r="G139">
            <v>75.862068965517238</v>
          </cell>
        </row>
        <row r="140">
          <cell r="F140" t="str">
            <v>Image Arts: Photography</v>
          </cell>
          <cell r="G140">
            <v>83.333333333333343</v>
          </cell>
        </row>
        <row r="141">
          <cell r="F141" t="str">
            <v>Interior Design</v>
          </cell>
          <cell r="G141">
            <v>90.243902439024396</v>
          </cell>
        </row>
        <row r="142">
          <cell r="F142" t="str">
            <v>Journalism 4 Yr</v>
          </cell>
          <cell r="G142">
            <v>86.516853932584269</v>
          </cell>
        </row>
        <row r="143">
          <cell r="F143" t="str">
            <v>New Media</v>
          </cell>
          <cell r="G143">
            <v>87.804878048780495</v>
          </cell>
        </row>
        <row r="144">
          <cell r="F144" t="str">
            <v>Performance: Acting</v>
          </cell>
          <cell r="G144">
            <v>83.333333333333343</v>
          </cell>
        </row>
        <row r="145">
          <cell r="F145" t="str">
            <v>Performance: Dance</v>
          </cell>
          <cell r="G145">
            <v>88.888888888888886</v>
          </cell>
        </row>
        <row r="146">
          <cell r="F146" t="str">
            <v>Performance: Production</v>
          </cell>
          <cell r="G146">
            <v>80.645161290322577</v>
          </cell>
        </row>
        <row r="147">
          <cell r="F147" t="str">
            <v>Professional Communication</v>
          </cell>
          <cell r="G147">
            <v>83.75</v>
          </cell>
        </row>
        <row r="148">
          <cell r="F148" t="str">
            <v>Professional Music</v>
          </cell>
          <cell r="G148">
            <v>86.666666666666671</v>
          </cell>
        </row>
        <row r="149">
          <cell r="F149" t="str">
            <v>RTA: Media Production 4 Yr</v>
          </cell>
          <cell r="G149">
            <v>99.099099099099092</v>
          </cell>
        </row>
        <row r="150">
          <cell r="F150" t="str">
            <v>Sport Media</v>
          </cell>
          <cell r="G150">
            <v>96.15384615384616</v>
          </cell>
        </row>
        <row r="151">
          <cell r="F151" t="str">
            <v>Toronto Metropolitan University</v>
          </cell>
          <cell r="G151">
            <v>86.518391787852863</v>
          </cell>
        </row>
        <row r="163">
          <cell r="F163" t="str">
            <v>Arts</v>
          </cell>
          <cell r="G163">
            <v>76.027397260273972</v>
          </cell>
        </row>
        <row r="164">
          <cell r="F164" t="str">
            <v>Arts &amp; Contemporary Studies</v>
          </cell>
          <cell r="G164">
            <v>57.692307692307686</v>
          </cell>
        </row>
        <row r="165">
          <cell r="F165" t="str">
            <v>Criminology</v>
          </cell>
          <cell r="G165">
            <v>84.507042253521121</v>
          </cell>
        </row>
        <row r="166">
          <cell r="F166" t="str">
            <v>English</v>
          </cell>
          <cell r="G166">
            <v>83.018867924528308</v>
          </cell>
        </row>
        <row r="167">
          <cell r="F167" t="str">
            <v>Environment &amp; Urban Sustainability</v>
          </cell>
          <cell r="G167">
            <v>60</v>
          </cell>
        </row>
        <row r="168">
          <cell r="F168" t="str">
            <v>Geographic Analysis</v>
          </cell>
          <cell r="G168">
            <v>64.285714285714292</v>
          </cell>
        </row>
        <row r="169">
          <cell r="F169" t="str">
            <v>History</v>
          </cell>
          <cell r="G169">
            <v>61.53846153846154</v>
          </cell>
        </row>
        <row r="170">
          <cell r="F170" t="str">
            <v>International Economics &amp; Finance</v>
          </cell>
          <cell r="G170">
            <v>64.86486486486487</v>
          </cell>
        </row>
        <row r="171">
          <cell r="F171" t="str">
            <v>Language &amp; Intercultural Relations</v>
          </cell>
          <cell r="G171">
            <v>69.230769230769226</v>
          </cell>
        </row>
        <row r="172">
          <cell r="F172" t="str">
            <v>Philosophy</v>
          </cell>
          <cell r="G172">
            <v>53.333333333333336</v>
          </cell>
        </row>
        <row r="173">
          <cell r="F173" t="str">
            <v>Politics &amp; Governance</v>
          </cell>
          <cell r="G173">
            <v>76.623376623376629</v>
          </cell>
        </row>
        <row r="174">
          <cell r="F174" t="str">
            <v>Psychology</v>
          </cell>
          <cell r="G174">
            <v>83.098591549295776</v>
          </cell>
        </row>
        <row r="175">
          <cell r="F175" t="str">
            <v>Sociology</v>
          </cell>
          <cell r="G175">
            <v>80.952380952380949</v>
          </cell>
        </row>
        <row r="176">
          <cell r="F176" t="str">
            <v>Undeclared Arts</v>
          </cell>
          <cell r="G176">
            <v>66.666666666666657</v>
          </cell>
        </row>
        <row r="177">
          <cell r="F177" t="str">
            <v>Community Services</v>
          </cell>
          <cell r="G177">
            <v>85.346215780998392</v>
          </cell>
        </row>
        <row r="178">
          <cell r="F178" t="str">
            <v>Child &amp; Youth Care FT</v>
          </cell>
          <cell r="G178">
            <v>82.089552238805979</v>
          </cell>
        </row>
        <row r="179">
          <cell r="F179" t="str">
            <v>Early Childhood Studies FT</v>
          </cell>
          <cell r="G179">
            <v>89.411764705882362</v>
          </cell>
        </row>
        <row r="180">
          <cell r="F180" t="str">
            <v>Midwifery FT</v>
          </cell>
          <cell r="G180">
            <v>100</v>
          </cell>
        </row>
        <row r="181">
          <cell r="F181" t="str">
            <v>Nursing 4 yr</v>
          </cell>
          <cell r="G181">
            <v>87.412587412587413</v>
          </cell>
        </row>
        <row r="182">
          <cell r="F182" t="str">
            <v>Nutrition &amp; Food</v>
          </cell>
          <cell r="G182">
            <v>86.274509803921575</v>
          </cell>
        </row>
        <row r="183">
          <cell r="F183" t="str">
            <v>Occupational Health 4 Yr</v>
          </cell>
          <cell r="G183">
            <v>83.333333333333343</v>
          </cell>
        </row>
        <row r="184">
          <cell r="F184" t="str">
            <v>Public Health 4 Yr</v>
          </cell>
          <cell r="G184">
            <v>84.615384615384613</v>
          </cell>
        </row>
        <row r="185">
          <cell r="F185" t="str">
            <v>Social Work FT</v>
          </cell>
          <cell r="G185">
            <v>82.075471698113205</v>
          </cell>
        </row>
        <row r="186">
          <cell r="F186" t="str">
            <v>Urban &amp; Regional Planning 4 Yr</v>
          </cell>
          <cell r="G186">
            <v>84.810126582278471</v>
          </cell>
        </row>
        <row r="187">
          <cell r="F187" t="str">
            <v>Engineering &amp; Architectural Science</v>
          </cell>
          <cell r="G187">
            <v>84.771033013844516</v>
          </cell>
        </row>
        <row r="188">
          <cell r="F188" t="str">
            <v>Aerospace Engineering</v>
          </cell>
          <cell r="G188">
            <v>86.666666666666671</v>
          </cell>
        </row>
        <row r="189">
          <cell r="F189" t="str">
            <v>Architectural Science</v>
          </cell>
          <cell r="G189">
            <v>87.012987012987011</v>
          </cell>
        </row>
        <row r="190">
          <cell r="F190" t="str">
            <v>Biomedical Engineering</v>
          </cell>
          <cell r="G190">
            <v>83.333333333333343</v>
          </cell>
        </row>
        <row r="191">
          <cell r="F191" t="str">
            <v>Chemical Engineering</v>
          </cell>
          <cell r="G191">
            <v>86.274509803921575</v>
          </cell>
        </row>
        <row r="192">
          <cell r="F192" t="str">
            <v>Civil Engineering</v>
          </cell>
          <cell r="G192">
            <v>78.431372549019613</v>
          </cell>
        </row>
        <row r="193">
          <cell r="F193" t="str">
            <v>Computer Engineering</v>
          </cell>
          <cell r="G193">
            <v>85.520361990950221</v>
          </cell>
        </row>
        <row r="194">
          <cell r="F194" t="str">
            <v>Electrical Engineering</v>
          </cell>
          <cell r="G194">
            <v>86.956521739130437</v>
          </cell>
        </row>
        <row r="195">
          <cell r="F195" t="str">
            <v>Industrial Engineering</v>
          </cell>
          <cell r="G195">
            <v>78.125</v>
          </cell>
        </row>
        <row r="196">
          <cell r="F196" t="str">
            <v>Mechanical Engineering</v>
          </cell>
          <cell r="G196">
            <v>83.2</v>
          </cell>
        </row>
        <row r="197">
          <cell r="F197" t="str">
            <v>Undeclared Engineering</v>
          </cell>
          <cell r="G197">
            <v>90.243902439024396</v>
          </cell>
        </row>
        <row r="198">
          <cell r="F198" t="str">
            <v>Science</v>
          </cell>
          <cell r="G198">
            <v>87.179487179487182</v>
          </cell>
        </row>
        <row r="199">
          <cell r="F199" t="str">
            <v>Biology</v>
          </cell>
          <cell r="G199">
            <v>90</v>
          </cell>
        </row>
        <row r="200">
          <cell r="F200" t="str">
            <v>Biomedical Sciences</v>
          </cell>
          <cell r="G200">
            <v>94.117647058823522</v>
          </cell>
        </row>
        <row r="201">
          <cell r="F201" t="str">
            <v>Chemistry</v>
          </cell>
          <cell r="G201">
            <v>73.68421052631578</v>
          </cell>
        </row>
        <row r="202">
          <cell r="F202" t="str">
            <v>Computer Science FT</v>
          </cell>
          <cell r="G202">
            <v>89.539748953974893</v>
          </cell>
        </row>
        <row r="203">
          <cell r="F203" t="str">
            <v>Financial Mathematics</v>
          </cell>
          <cell r="G203">
            <v>73.68421052631578</v>
          </cell>
        </row>
        <row r="204">
          <cell r="F204" t="str">
            <v>Mathematics</v>
          </cell>
          <cell r="G204">
            <v>82.758620689655174</v>
          </cell>
        </row>
        <row r="205">
          <cell r="F205" t="str">
            <v>Medical Physics</v>
          </cell>
          <cell r="G205">
            <v>60</v>
          </cell>
        </row>
        <row r="206">
          <cell r="F206" t="str">
            <v>Undeclared Science</v>
          </cell>
          <cell r="G206">
            <v>77.777777777777786</v>
          </cell>
        </row>
        <row r="207">
          <cell r="F207" t="str">
            <v>Ted Rogers School of Management</v>
          </cell>
          <cell r="G207">
            <v>83.525535420098848</v>
          </cell>
        </row>
        <row r="208">
          <cell r="F208" t="str">
            <v>Accounting &amp; Finance</v>
          </cell>
          <cell r="G208">
            <v>84.782608695652172</v>
          </cell>
        </row>
        <row r="209">
          <cell r="F209" t="str">
            <v>Business Mgt FT</v>
          </cell>
          <cell r="G209">
            <v>83.841181902123736</v>
          </cell>
        </row>
        <row r="210">
          <cell r="F210" t="str">
            <v>Business Technology Mgt 4 Yr FT</v>
          </cell>
          <cell r="G210">
            <v>83.631713554987215</v>
          </cell>
        </row>
        <row r="211">
          <cell r="F211" t="str">
            <v>Hospitality &amp; Tourism Mgt</v>
          </cell>
          <cell r="G211">
            <v>81.081081081081081</v>
          </cell>
        </row>
        <row r="212">
          <cell r="F212" t="str">
            <v>Retail Mgt FT</v>
          </cell>
          <cell r="G212">
            <v>64.705882352941174</v>
          </cell>
        </row>
        <row r="213">
          <cell r="F213" t="str">
            <v>The Creative School</v>
          </cell>
          <cell r="G213">
            <v>86.214953271028037</v>
          </cell>
        </row>
        <row r="214">
          <cell r="F214" t="str">
            <v>Creative Industries</v>
          </cell>
          <cell r="G214">
            <v>85.714285714285708</v>
          </cell>
        </row>
        <row r="215">
          <cell r="F215" t="str">
            <v>Fashion</v>
          </cell>
          <cell r="G215">
            <v>87.640449438202253</v>
          </cell>
        </row>
        <row r="216">
          <cell r="F216" t="str">
            <v>Graphic Communications Mgt</v>
          </cell>
          <cell r="G216">
            <v>86.885245901639337</v>
          </cell>
        </row>
        <row r="217">
          <cell r="F217" t="str">
            <v>Image Arts: Film</v>
          </cell>
          <cell r="G217">
            <v>89.285714285714292</v>
          </cell>
        </row>
        <row r="218">
          <cell r="F218" t="str">
            <v>Image Arts: Photography</v>
          </cell>
          <cell r="G218">
            <v>93.333333333333329</v>
          </cell>
        </row>
        <row r="219">
          <cell r="F219" t="str">
            <v>Interior Design</v>
          </cell>
          <cell r="G219">
            <v>82.5</v>
          </cell>
        </row>
        <row r="220">
          <cell r="F220" t="str">
            <v>Journalism 4 Yr</v>
          </cell>
          <cell r="G220">
            <v>89.333333333333329</v>
          </cell>
        </row>
        <row r="221">
          <cell r="F221" t="str">
            <v>New Media</v>
          </cell>
          <cell r="G221">
            <v>73.529411764705884</v>
          </cell>
        </row>
        <row r="222">
          <cell r="F222" t="str">
            <v>Performance: Acting</v>
          </cell>
          <cell r="G222">
            <v>80</v>
          </cell>
        </row>
        <row r="223">
          <cell r="F223" t="str">
            <v>Performance: Dance</v>
          </cell>
          <cell r="G223">
            <v>68.421052631578945</v>
          </cell>
        </row>
        <row r="224">
          <cell r="F224" t="str">
            <v>Performance: Production</v>
          </cell>
          <cell r="G224">
            <v>77.142857142857153</v>
          </cell>
        </row>
        <row r="225">
          <cell r="F225" t="str">
            <v>Professional Communication</v>
          </cell>
          <cell r="G225">
            <v>93.103448275862064</v>
          </cell>
        </row>
        <row r="226">
          <cell r="F226" t="str">
            <v>Professional Music</v>
          </cell>
          <cell r="G226">
            <v>71.428571428571431</v>
          </cell>
        </row>
        <row r="227">
          <cell r="F227" t="str">
            <v>RTA: Media Production 4 Yr</v>
          </cell>
          <cell r="G227">
            <v>87.755102040816325</v>
          </cell>
        </row>
        <row r="228">
          <cell r="F228" t="str">
            <v>Sport Media</v>
          </cell>
          <cell r="G228">
            <v>92.307692307692307</v>
          </cell>
        </row>
        <row r="229">
          <cell r="F229" t="str">
            <v>Toronto Metropolitan University</v>
          </cell>
          <cell r="G229">
            <v>83.72936695084347</v>
          </cell>
        </row>
        <row r="239">
          <cell r="F239" t="str">
            <v>Arts</v>
          </cell>
          <cell r="G239">
            <v>68.575233022636482</v>
          </cell>
        </row>
        <row r="240">
          <cell r="F240" t="str">
            <v>Arts &amp; Contemporary Studies</v>
          </cell>
          <cell r="G240">
            <v>50</v>
          </cell>
        </row>
        <row r="241">
          <cell r="F241" t="str">
            <v>Criminology</v>
          </cell>
          <cell r="G241">
            <v>84.536082474226802</v>
          </cell>
        </row>
        <row r="242">
          <cell r="F242" t="str">
            <v>English</v>
          </cell>
          <cell r="G242">
            <v>60.869565217391312</v>
          </cell>
        </row>
        <row r="243">
          <cell r="F243" t="str">
            <v>Environment &amp; Urban Sustainability</v>
          </cell>
          <cell r="G243">
            <v>88.235294117647058</v>
          </cell>
        </row>
        <row r="244">
          <cell r="F244" t="str">
            <v>Geographic Analysis</v>
          </cell>
          <cell r="G244">
            <v>68.571428571428569</v>
          </cell>
        </row>
        <row r="245">
          <cell r="F245" t="str">
            <v>History</v>
          </cell>
          <cell r="G245">
            <v>63.636363636363633</v>
          </cell>
        </row>
        <row r="246">
          <cell r="F246" t="str">
            <v>International Economics &amp; Finance</v>
          </cell>
          <cell r="G246">
            <v>54.411764705882348</v>
          </cell>
        </row>
        <row r="247">
          <cell r="F247" t="str">
            <v>Language &amp; Intercultural Relations</v>
          </cell>
          <cell r="G247">
            <v>79.310344827586206</v>
          </cell>
        </row>
        <row r="248">
          <cell r="F248" t="str">
            <v>Philosophy</v>
          </cell>
          <cell r="G248">
            <v>52</v>
          </cell>
        </row>
        <row r="249">
          <cell r="F249" t="str">
            <v>Politics &amp; Governance</v>
          </cell>
          <cell r="G249">
            <v>71.951219512195124</v>
          </cell>
        </row>
        <row r="250">
          <cell r="F250" t="str">
            <v>Psychology</v>
          </cell>
          <cell r="G250">
            <v>83.870967741935488</v>
          </cell>
        </row>
        <row r="251">
          <cell r="F251" t="str">
            <v>Sociology</v>
          </cell>
          <cell r="G251">
            <v>66.666666666666657</v>
          </cell>
        </row>
        <row r="252">
          <cell r="F252" t="str">
            <v>Undeclared Arts</v>
          </cell>
          <cell r="G252">
            <v>60.714285714285708</v>
          </cell>
        </row>
        <row r="253">
          <cell r="F253" t="str">
            <v>Community Services</v>
          </cell>
          <cell r="G253">
            <v>83.147853736089033</v>
          </cell>
        </row>
        <row r="254">
          <cell r="F254" t="str">
            <v>Child &amp; Youth Care FT</v>
          </cell>
          <cell r="G254">
            <v>76.19047619047619</v>
          </cell>
        </row>
        <row r="255">
          <cell r="F255" t="str">
            <v>Early Childhood Studies FT</v>
          </cell>
          <cell r="G255">
            <v>79.787234042553195</v>
          </cell>
        </row>
        <row r="256">
          <cell r="F256" t="str">
            <v>Nursing 4 yr</v>
          </cell>
          <cell r="G256">
            <v>95.454545454545453</v>
          </cell>
        </row>
        <row r="257">
          <cell r="F257" t="str">
            <v>Nutrition &amp; Food</v>
          </cell>
          <cell r="G257">
            <v>86.206896551724128</v>
          </cell>
        </row>
        <row r="258">
          <cell r="F258" t="str">
            <v>Occupational Health 4 Yr</v>
          </cell>
          <cell r="G258">
            <v>68.888888888888886</v>
          </cell>
        </row>
        <row r="259">
          <cell r="F259" t="str">
            <v>Public Health 4 Yr</v>
          </cell>
          <cell r="G259">
            <v>91.666666666666657</v>
          </cell>
        </row>
        <row r="260">
          <cell r="F260" t="str">
            <v>Social Work FT</v>
          </cell>
          <cell r="G260">
            <v>87.777777777777771</v>
          </cell>
        </row>
        <row r="261">
          <cell r="F261" t="str">
            <v>Urban &amp; Regional Planning 4 Yr</v>
          </cell>
          <cell r="G261">
            <v>69.230769230769226</v>
          </cell>
        </row>
        <row r="262">
          <cell r="F262" t="str">
            <v>Engineering &amp; Architectural Science</v>
          </cell>
          <cell r="G262">
            <v>79.807692307692307</v>
          </cell>
        </row>
        <row r="263">
          <cell r="F263" t="str">
            <v>Aerospace Engineering</v>
          </cell>
          <cell r="G263">
            <v>81.318681318681314</v>
          </cell>
        </row>
        <row r="264">
          <cell r="F264" t="str">
            <v>Architectural Science</v>
          </cell>
          <cell r="G264">
            <v>80.246913580246911</v>
          </cell>
        </row>
        <row r="265">
          <cell r="F265" t="str">
            <v>Biomedical Engineering</v>
          </cell>
          <cell r="G265">
            <v>84.810126582278471</v>
          </cell>
        </row>
        <row r="266">
          <cell r="F266" t="str">
            <v>Chemical Engineering</v>
          </cell>
          <cell r="G266">
            <v>75</v>
          </cell>
        </row>
        <row r="267">
          <cell r="F267" t="str">
            <v>Civil Engineering</v>
          </cell>
          <cell r="G267">
            <v>81.739130434782609</v>
          </cell>
        </row>
        <row r="268">
          <cell r="F268" t="str">
            <v>Computer Engineering</v>
          </cell>
          <cell r="G268">
            <v>80.303030303030297</v>
          </cell>
        </row>
        <row r="269">
          <cell r="F269" t="str">
            <v>Electrical Engineering</v>
          </cell>
          <cell r="G269">
            <v>85.057471264367805</v>
          </cell>
        </row>
        <row r="270">
          <cell r="F270" t="str">
            <v>Industrial Engineering</v>
          </cell>
          <cell r="G270">
            <v>80.555555555555557</v>
          </cell>
        </row>
        <row r="271">
          <cell r="F271" t="str">
            <v>Mechanical Engineering</v>
          </cell>
          <cell r="G271">
            <v>71.900826446281002</v>
          </cell>
        </row>
        <row r="272">
          <cell r="F272" t="str">
            <v>Undeclared Engineering</v>
          </cell>
          <cell r="G272">
            <v>80</v>
          </cell>
        </row>
        <row r="273">
          <cell r="F273" t="str">
            <v>Science</v>
          </cell>
          <cell r="G273">
            <v>81.653225806451616</v>
          </cell>
        </row>
        <row r="274">
          <cell r="F274" t="str">
            <v>Biology</v>
          </cell>
          <cell r="G274">
            <v>77.631578947368425</v>
          </cell>
        </row>
        <row r="275">
          <cell r="F275" t="str">
            <v>Biomedical Sciences</v>
          </cell>
          <cell r="G275">
            <v>90.909090909090907</v>
          </cell>
        </row>
        <row r="276">
          <cell r="F276" t="str">
            <v>Chemistry</v>
          </cell>
          <cell r="G276">
            <v>65.116279069767444</v>
          </cell>
        </row>
        <row r="277">
          <cell r="F277" t="str">
            <v>Computer Science FT</v>
          </cell>
          <cell r="G277">
            <v>89.240506329113927</v>
          </cell>
        </row>
        <row r="278">
          <cell r="F278" t="str">
            <v>Financial Mathematics</v>
          </cell>
          <cell r="G278">
            <v>70.370370370370367</v>
          </cell>
        </row>
        <row r="279">
          <cell r="F279" t="str">
            <v>Mathematics</v>
          </cell>
          <cell r="G279">
            <v>62.068965517241381</v>
          </cell>
        </row>
        <row r="280">
          <cell r="F280" t="str">
            <v>Medical Physics</v>
          </cell>
          <cell r="G280">
            <v>77.777777777777786</v>
          </cell>
        </row>
        <row r="281">
          <cell r="F281" t="str">
            <v>Undeclared Science</v>
          </cell>
          <cell r="G281">
            <v>73.076923076923066</v>
          </cell>
        </row>
        <row r="282">
          <cell r="F282" t="str">
            <v>Ted Rogers School of Management</v>
          </cell>
          <cell r="G282">
            <v>81.470588235294116</v>
          </cell>
        </row>
        <row r="283">
          <cell r="F283" t="str">
            <v>Accounting &amp; Finance</v>
          </cell>
          <cell r="G283">
            <v>79.922779922779924</v>
          </cell>
        </row>
        <row r="284">
          <cell r="F284" t="str">
            <v>Business Mgt FT</v>
          </cell>
          <cell r="G284">
            <v>84.353741496598644</v>
          </cell>
        </row>
        <row r="285">
          <cell r="F285" t="str">
            <v>Business Technology Mgt 4 Yr FT</v>
          </cell>
          <cell r="G285">
            <v>82.216494845360828</v>
          </cell>
        </row>
        <row r="286">
          <cell r="F286" t="str">
            <v>Hospitality &amp; Tourism Mgt</v>
          </cell>
          <cell r="G286">
            <v>63.291139240506332</v>
          </cell>
        </row>
        <row r="287">
          <cell r="F287" t="str">
            <v>Retail Mgt FT</v>
          </cell>
          <cell r="G287">
            <v>70.652173913043484</v>
          </cell>
        </row>
        <row r="288">
          <cell r="F288" t="str">
            <v>The Creative School</v>
          </cell>
          <cell r="G288">
            <v>81.797497155858935</v>
          </cell>
        </row>
        <row r="289">
          <cell r="F289" t="str">
            <v>Creative Industries</v>
          </cell>
          <cell r="G289">
            <v>84.466019417475721</v>
          </cell>
        </row>
        <row r="290">
          <cell r="F290" t="str">
            <v>Fashion: Communication</v>
          </cell>
          <cell r="G290">
            <v>76.470588235294116</v>
          </cell>
        </row>
        <row r="291">
          <cell r="F291" t="str">
            <v>Fashion: Design</v>
          </cell>
          <cell r="G291">
            <v>72.5</v>
          </cell>
        </row>
        <row r="292">
          <cell r="F292" t="str">
            <v>Graphic Communications Mgt</v>
          </cell>
          <cell r="G292">
            <v>83.495145631067956</v>
          </cell>
        </row>
        <row r="293">
          <cell r="F293" t="str">
            <v>Image Arts: Film</v>
          </cell>
          <cell r="G293">
            <v>84.482758620689651</v>
          </cell>
        </row>
        <row r="294">
          <cell r="F294" t="str">
            <v>Image Arts: Photography</v>
          </cell>
          <cell r="G294">
            <v>57.142857142857139</v>
          </cell>
        </row>
        <row r="295">
          <cell r="F295" t="str">
            <v>Interior Design</v>
          </cell>
          <cell r="G295">
            <v>81.818181818181827</v>
          </cell>
        </row>
        <row r="296">
          <cell r="F296" t="str">
            <v>Journalism 4 Yr</v>
          </cell>
          <cell r="G296">
            <v>85.057471264367805</v>
          </cell>
        </row>
        <row r="297">
          <cell r="F297" t="str">
            <v>New Media</v>
          </cell>
          <cell r="G297">
            <v>76.59574468085107</v>
          </cell>
        </row>
        <row r="298">
          <cell r="F298" t="str">
            <v>Performance: Acting</v>
          </cell>
          <cell r="G298">
            <v>92.857142857142861</v>
          </cell>
        </row>
        <row r="299">
          <cell r="F299" t="str">
            <v>Performance: Dance</v>
          </cell>
          <cell r="G299">
            <v>84.615384615384613</v>
          </cell>
        </row>
        <row r="300">
          <cell r="F300" t="str">
            <v>Performance: Production</v>
          </cell>
          <cell r="G300">
            <v>69.230769230769226</v>
          </cell>
        </row>
        <row r="301">
          <cell r="F301" t="str">
            <v>Professional Communication</v>
          </cell>
          <cell r="G301">
            <v>82.8125</v>
          </cell>
        </row>
        <row r="302">
          <cell r="F302" t="str">
            <v>RTA: Media Production 4 Yr</v>
          </cell>
          <cell r="G302">
            <v>87.5</v>
          </cell>
        </row>
        <row r="303">
          <cell r="F303" t="str">
            <v>Sport Media</v>
          </cell>
          <cell r="G303">
            <v>90.909090909090907</v>
          </cell>
        </row>
        <row r="304">
          <cell r="F304" t="str">
            <v>Toronto Metropolitan University</v>
          </cell>
          <cell r="G304">
            <v>79.651270636245599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187D-1232-4B05-B095-BDBFEE4D1D63}">
  <dimension ref="A1:D5"/>
  <sheetViews>
    <sheetView tabSelected="1" zoomScaleNormal="100" zoomScaleSheetLayoutView="100" workbookViewId="0">
      <selection sqref="A1:B1"/>
    </sheetView>
  </sheetViews>
  <sheetFormatPr defaultColWidth="9.140625" defaultRowHeight="12.75"/>
  <cols>
    <col min="1" max="2" width="46.85546875" style="20" customWidth="1"/>
    <col min="3" max="3" width="13.85546875" style="20" customWidth="1"/>
    <col min="4" max="16384" width="9.140625" style="20"/>
  </cols>
  <sheetData>
    <row r="1" spans="1:4" ht="319.5" customHeight="1">
      <c r="A1" s="211" t="s">
        <v>398</v>
      </c>
      <c r="B1" s="212"/>
      <c r="C1" s="19"/>
      <c r="D1" s="20" t="s">
        <v>281</v>
      </c>
    </row>
    <row r="2" spans="1:4" ht="20.100000000000001" customHeight="1">
      <c r="A2" s="21" t="s">
        <v>110</v>
      </c>
      <c r="B2" s="22" t="s">
        <v>111</v>
      </c>
      <c r="C2" s="23"/>
    </row>
    <row r="3" spans="1:4" ht="47.25" customHeight="1">
      <c r="A3" s="24" t="s">
        <v>112</v>
      </c>
      <c r="B3" s="25" t="s">
        <v>113</v>
      </c>
      <c r="C3" s="26"/>
    </row>
    <row r="4" spans="1:4" ht="98.45" customHeight="1">
      <c r="A4" s="213" t="s">
        <v>114</v>
      </c>
      <c r="B4" s="214"/>
      <c r="C4" s="19"/>
    </row>
    <row r="5" spans="1:4" ht="147.75" customHeight="1">
      <c r="A5" s="215"/>
      <c r="B5" s="215"/>
      <c r="C5" s="215"/>
    </row>
  </sheetData>
  <mergeCells count="3">
    <mergeCell ref="A1:B1"/>
    <mergeCell ref="A4:B4"/>
    <mergeCell ref="A5:C5"/>
  </mergeCells>
  <printOptions horizontalCentered="1" verticalCentered="1"/>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7158-3815-4DBC-8C27-0E24C6B7CC14}">
  <sheetPr>
    <tabColor rgb="FF00B050"/>
  </sheetPr>
  <dimension ref="B1:L100"/>
  <sheetViews>
    <sheetView view="pageBreakPreview" zoomScaleNormal="80" zoomScaleSheetLayoutView="100" workbookViewId="0">
      <selection activeCell="B1" sqref="B1"/>
    </sheetView>
  </sheetViews>
  <sheetFormatPr defaultColWidth="9.140625" defaultRowHeight="15"/>
  <cols>
    <col min="1" max="1" width="2" style="1" customWidth="1"/>
    <col min="2" max="2" width="42.42578125" style="1" customWidth="1"/>
    <col min="3" max="7" width="9.5703125" style="1" bestFit="1" customWidth="1"/>
    <col min="8" max="12" width="9.140625" style="1"/>
    <col min="13" max="13" width="2" style="1" customWidth="1"/>
    <col min="14" max="16384" width="9.140625" style="1"/>
  </cols>
  <sheetData>
    <row r="1" spans="2:12" ht="17.25" thickTop="1" thickBot="1">
      <c r="B1" s="18" t="s">
        <v>108</v>
      </c>
    </row>
    <row r="2" spans="2:12" ht="33.75" customHeight="1" thickTop="1">
      <c r="B2" s="216"/>
      <c r="C2" s="218" t="s">
        <v>107</v>
      </c>
      <c r="D2" s="219"/>
      <c r="E2" s="219"/>
      <c r="F2" s="219"/>
      <c r="G2" s="219"/>
      <c r="H2" s="219"/>
      <c r="I2" s="219"/>
      <c r="J2" s="219"/>
      <c r="K2" s="219"/>
      <c r="L2" s="220"/>
    </row>
    <row r="3" spans="2:12">
      <c r="B3" s="217"/>
      <c r="C3" s="16" t="s">
        <v>100</v>
      </c>
      <c r="D3" s="16" t="s">
        <v>99</v>
      </c>
      <c r="E3" s="16" t="s">
        <v>98</v>
      </c>
      <c r="F3" s="16" t="s">
        <v>97</v>
      </c>
      <c r="G3" s="16" t="s">
        <v>96</v>
      </c>
      <c r="H3" s="16" t="s">
        <v>95</v>
      </c>
      <c r="I3" s="16" t="s">
        <v>94</v>
      </c>
      <c r="J3" s="17" t="s">
        <v>93</v>
      </c>
      <c r="K3" s="16" t="s">
        <v>283</v>
      </c>
      <c r="L3" s="15" t="s">
        <v>293</v>
      </c>
    </row>
    <row r="4" spans="2:12" ht="15.75">
      <c r="B4" s="14" t="s">
        <v>109</v>
      </c>
      <c r="C4" s="12">
        <v>84.486559999999997</v>
      </c>
      <c r="D4" s="12">
        <v>84.062179999999998</v>
      </c>
      <c r="E4" s="12">
        <v>85.332499999999996</v>
      </c>
      <c r="F4" s="12">
        <v>84.710743801652882</v>
      </c>
      <c r="G4" s="12">
        <v>92.81022333691628</v>
      </c>
      <c r="H4" s="12">
        <v>88.373146156458731</v>
      </c>
      <c r="I4" s="13">
        <v>87.97543368171533</v>
      </c>
      <c r="J4" s="12">
        <v>85.34433367709407</v>
      </c>
      <c r="K4" s="12">
        <v>84.019159590681468</v>
      </c>
      <c r="L4" s="11">
        <v>83.724386877587847</v>
      </c>
    </row>
    <row r="5" spans="2:12" ht="15.75">
      <c r="B5" s="14" t="s">
        <v>92</v>
      </c>
      <c r="C5" s="12">
        <v>94.881590000000003</v>
      </c>
      <c r="D5" s="12">
        <v>94.144490000000005</v>
      </c>
      <c r="E5" s="12">
        <v>93.618620000000007</v>
      </c>
      <c r="F5" s="12">
        <v>94.708588957055213</v>
      </c>
      <c r="G5" s="12">
        <v>96.331621423330887</v>
      </c>
      <c r="H5" s="12">
        <v>93.48441926345609</v>
      </c>
      <c r="I5" s="13">
        <v>93.145990404386566</v>
      </c>
      <c r="J5" s="12">
        <v>94.922425952045131</v>
      </c>
      <c r="K5" s="12">
        <v>92.643997224149899</v>
      </c>
      <c r="L5" s="11">
        <v>94.912790697674424</v>
      </c>
    </row>
    <row r="6" spans="2:12">
      <c r="B6" s="10" t="s">
        <v>91</v>
      </c>
      <c r="C6" s="8">
        <v>98.051950000000005</v>
      </c>
      <c r="D6" s="8">
        <v>98.265900000000002</v>
      </c>
      <c r="E6" s="8">
        <v>98.78049</v>
      </c>
      <c r="F6" s="8">
        <v>98.701298701298697</v>
      </c>
      <c r="G6" s="8">
        <v>98.882681564245814</v>
      </c>
      <c r="H6" s="8">
        <v>95.979899497487438</v>
      </c>
      <c r="I6" s="9">
        <v>96.818181818181813</v>
      </c>
      <c r="J6" s="8">
        <v>97.524752475247524</v>
      </c>
      <c r="K6" s="8">
        <v>92.924528301886795</v>
      </c>
      <c r="L6" s="7">
        <v>93.069306930693074</v>
      </c>
    </row>
    <row r="7" spans="2:12">
      <c r="B7" s="10" t="s">
        <v>90</v>
      </c>
      <c r="C7" s="8">
        <v>95.945949999999996</v>
      </c>
      <c r="D7" s="8">
        <v>94.117649999999998</v>
      </c>
      <c r="E7" s="8">
        <v>83.783779999999993</v>
      </c>
      <c r="F7" s="8">
        <v>90.410958904109577</v>
      </c>
      <c r="G7" s="8">
        <v>90.769230769230774</v>
      </c>
      <c r="H7" s="8" t="s">
        <v>11</v>
      </c>
      <c r="I7" s="9" t="s">
        <v>11</v>
      </c>
      <c r="J7" s="8" t="s">
        <v>11</v>
      </c>
      <c r="K7" s="8" t="s">
        <v>11</v>
      </c>
      <c r="L7" s="7" t="s">
        <v>11</v>
      </c>
    </row>
    <row r="8" spans="2:12">
      <c r="B8" s="10" t="s">
        <v>89</v>
      </c>
      <c r="C8" s="8">
        <v>91.428569999999993</v>
      </c>
      <c r="D8" s="8">
        <v>88</v>
      </c>
      <c r="E8" s="8">
        <v>97.142859999999999</v>
      </c>
      <c r="F8" s="8">
        <v>90.909090909090907</v>
      </c>
      <c r="G8" s="8">
        <v>91.666666666666657</v>
      </c>
      <c r="H8" s="8" t="s">
        <v>11</v>
      </c>
      <c r="I8" s="9" t="s">
        <v>11</v>
      </c>
      <c r="J8" s="8" t="s">
        <v>11</v>
      </c>
      <c r="K8" s="8" t="s">
        <v>11</v>
      </c>
      <c r="L8" s="7" t="s">
        <v>11</v>
      </c>
    </row>
    <row r="9" spans="2:12">
      <c r="B9" s="10" t="s">
        <v>88</v>
      </c>
      <c r="C9" s="8" t="s">
        <v>11</v>
      </c>
      <c r="D9" s="8" t="s">
        <v>11</v>
      </c>
      <c r="E9" s="8" t="s">
        <v>11</v>
      </c>
      <c r="F9" s="8" t="s">
        <v>11</v>
      </c>
      <c r="G9" s="8" t="s">
        <v>11</v>
      </c>
      <c r="H9" s="8">
        <v>91.719745222929944</v>
      </c>
      <c r="I9" s="9">
        <v>89.010989010989007</v>
      </c>
      <c r="J9" s="8">
        <v>89.595375722543352</v>
      </c>
      <c r="K9" s="8">
        <v>91.573033707865164</v>
      </c>
      <c r="L9" s="7">
        <v>94.943820224719104</v>
      </c>
    </row>
    <row r="10" spans="2:12">
      <c r="B10" s="10" t="s">
        <v>87</v>
      </c>
      <c r="C10" s="8">
        <v>92.546580000000006</v>
      </c>
      <c r="D10" s="8">
        <v>96.296300000000002</v>
      </c>
      <c r="E10" s="8">
        <v>95.541399999999996</v>
      </c>
      <c r="F10" s="8">
        <v>96.913580246913583</v>
      </c>
      <c r="G10" s="8">
        <v>96</v>
      </c>
      <c r="H10" s="8">
        <v>92.405063291139243</v>
      </c>
      <c r="I10" s="9">
        <v>88.235294117647058</v>
      </c>
      <c r="J10" s="8">
        <v>89.634146341463421</v>
      </c>
      <c r="K10" s="8">
        <v>87.857142857142861</v>
      </c>
      <c r="L10" s="7">
        <v>91.379310344827587</v>
      </c>
    </row>
    <row r="11" spans="2:12">
      <c r="B11" s="10" t="s">
        <v>86</v>
      </c>
      <c r="C11" s="8">
        <v>96.428569999999993</v>
      </c>
      <c r="D11" s="8">
        <v>97.36842</v>
      </c>
      <c r="E11" s="8">
        <v>92.941180000000003</v>
      </c>
      <c r="F11" s="8">
        <v>96.202531645569621</v>
      </c>
      <c r="G11" s="8">
        <v>100</v>
      </c>
      <c r="H11" s="8">
        <v>93.023255813953483</v>
      </c>
      <c r="I11" s="9">
        <v>95.50561797752809</v>
      </c>
      <c r="J11" s="8">
        <v>97.752808988764045</v>
      </c>
      <c r="K11" s="8">
        <v>98.876404494382015</v>
      </c>
      <c r="L11" s="7">
        <v>98.969072164948457</v>
      </c>
    </row>
    <row r="12" spans="2:12">
      <c r="B12" s="10" t="s">
        <v>85</v>
      </c>
      <c r="C12" s="8">
        <v>93.05556</v>
      </c>
      <c r="D12" s="8">
        <v>87.5</v>
      </c>
      <c r="E12" s="8">
        <v>81.25</v>
      </c>
      <c r="F12" s="8">
        <v>94.444444444444443</v>
      </c>
      <c r="G12" s="8">
        <v>95.890410958904098</v>
      </c>
      <c r="H12" s="8">
        <v>88.235294117647058</v>
      </c>
      <c r="I12" s="9">
        <v>91.228070175438589</v>
      </c>
      <c r="J12" s="8">
        <v>100</v>
      </c>
      <c r="K12" s="8">
        <v>95</v>
      </c>
      <c r="L12" s="7">
        <v>94.117647058823522</v>
      </c>
    </row>
    <row r="13" spans="2:12">
      <c r="B13" s="10" t="s">
        <v>84</v>
      </c>
      <c r="C13" s="8">
        <v>94.44444</v>
      </c>
      <c r="D13" s="8">
        <v>94.871790000000004</v>
      </c>
      <c r="E13" s="8">
        <v>90.909090000000006</v>
      </c>
      <c r="F13" s="8">
        <v>96.629213483146074</v>
      </c>
      <c r="G13" s="8">
        <v>97.802197802197796</v>
      </c>
      <c r="H13" s="8">
        <v>93.61702127659575</v>
      </c>
      <c r="I13" s="9">
        <v>91.780821917808225</v>
      </c>
      <c r="J13" s="8">
        <v>94.805194805194802</v>
      </c>
      <c r="K13" s="8">
        <v>95.774647887323937</v>
      </c>
      <c r="L13" s="7">
        <v>93.670886075949369</v>
      </c>
    </row>
    <row r="14" spans="2:12">
      <c r="B14" s="10" t="s">
        <v>83</v>
      </c>
      <c r="C14" s="8">
        <v>97.520660000000007</v>
      </c>
      <c r="D14" s="8">
        <v>96</v>
      </c>
      <c r="E14" s="8">
        <v>96.09375</v>
      </c>
      <c r="F14" s="8">
        <v>94.354838709677423</v>
      </c>
      <c r="G14" s="8">
        <v>97.674418604651152</v>
      </c>
      <c r="H14" s="8">
        <v>92.857142857142861</v>
      </c>
      <c r="I14" s="9">
        <v>93.571428571428569</v>
      </c>
      <c r="J14" s="8">
        <v>95.774647887323937</v>
      </c>
      <c r="K14" s="8">
        <v>88.741721854304629</v>
      </c>
      <c r="L14" s="7">
        <v>93.965517241379317</v>
      </c>
    </row>
    <row r="15" spans="2:12">
      <c r="B15" s="10" t="s">
        <v>82</v>
      </c>
      <c r="C15" s="8">
        <v>96.825400000000002</v>
      </c>
      <c r="D15" s="8">
        <v>92.753619999999998</v>
      </c>
      <c r="E15" s="8">
        <v>85.9375</v>
      </c>
      <c r="F15" s="8">
        <v>93.939393939393938</v>
      </c>
      <c r="G15" s="8">
        <v>88.059701492537314</v>
      </c>
      <c r="H15" s="8">
        <v>84.615384615384613</v>
      </c>
      <c r="I15" s="9">
        <v>92.156862745098039</v>
      </c>
      <c r="J15" s="8">
        <v>94.117647058823522</v>
      </c>
      <c r="K15" s="8">
        <v>92.857142857142861</v>
      </c>
      <c r="L15" s="7">
        <v>93.589743589743591</v>
      </c>
    </row>
    <row r="16" spans="2:12">
      <c r="B16" s="10" t="s">
        <v>81</v>
      </c>
      <c r="C16" s="8">
        <v>96.428569999999993</v>
      </c>
      <c r="D16" s="8">
        <v>66.666669999999996</v>
      </c>
      <c r="E16" s="8">
        <v>91.304349999999999</v>
      </c>
      <c r="F16" s="8">
        <v>84.615384615384613</v>
      </c>
      <c r="G16" s="8">
        <v>100</v>
      </c>
      <c r="H16" s="8">
        <v>96.296296296296291</v>
      </c>
      <c r="I16" s="9">
        <v>84.210526315789465</v>
      </c>
      <c r="J16" s="8">
        <v>95.833333333333343</v>
      </c>
      <c r="K16" s="8">
        <v>96</v>
      </c>
      <c r="L16" s="7">
        <v>100</v>
      </c>
    </row>
    <row r="17" spans="2:12">
      <c r="B17" s="10" t="s">
        <v>80</v>
      </c>
      <c r="C17" s="8">
        <v>63.636360000000003</v>
      </c>
      <c r="D17" s="8">
        <v>77.777780000000007</v>
      </c>
      <c r="E17" s="8">
        <v>70.731710000000007</v>
      </c>
      <c r="F17" s="8">
        <v>63.157894736842103</v>
      </c>
      <c r="G17" s="8">
        <v>85.714285714285708</v>
      </c>
      <c r="H17" s="8">
        <v>100</v>
      </c>
      <c r="I17" s="9">
        <v>89.285714285714292</v>
      </c>
      <c r="J17" s="8">
        <v>92.592592592592595</v>
      </c>
      <c r="K17" s="8">
        <v>96.774193548387103</v>
      </c>
      <c r="L17" s="7">
        <v>97.058823529411768</v>
      </c>
    </row>
    <row r="18" spans="2:12">
      <c r="B18" s="10" t="s">
        <v>79</v>
      </c>
      <c r="C18" s="8">
        <v>82.758619999999993</v>
      </c>
      <c r="D18" s="8">
        <v>83.673469999999995</v>
      </c>
      <c r="E18" s="8">
        <v>95.454549999999998</v>
      </c>
      <c r="F18" s="8">
        <v>89.830508474576277</v>
      </c>
      <c r="G18" s="8">
        <v>98.076923076923066</v>
      </c>
      <c r="H18" s="8">
        <v>81.818181818181827</v>
      </c>
      <c r="I18" s="9">
        <v>86.666666666666671</v>
      </c>
      <c r="J18" s="8">
        <v>86.36363636363636</v>
      </c>
      <c r="K18" s="8">
        <v>80.851063829787222</v>
      </c>
      <c r="L18" s="7">
        <v>91.071428571428569</v>
      </c>
    </row>
    <row r="19" spans="2:12">
      <c r="B19" s="10" t="s">
        <v>78</v>
      </c>
      <c r="C19" s="8">
        <v>98.78049</v>
      </c>
      <c r="D19" s="8">
        <v>96.907219999999995</v>
      </c>
      <c r="E19" s="8">
        <v>97.872339999999994</v>
      </c>
      <c r="F19" s="8">
        <v>97.560975609756099</v>
      </c>
      <c r="G19" s="8">
        <v>95.495495495495504</v>
      </c>
      <c r="H19" s="8">
        <v>90.909090909090907</v>
      </c>
      <c r="I19" s="9">
        <v>91.044776119402982</v>
      </c>
      <c r="J19" s="8">
        <v>96.19047619047619</v>
      </c>
      <c r="K19" s="8">
        <v>82.727272727272734</v>
      </c>
      <c r="L19" s="7">
        <v>92.631578947368425</v>
      </c>
    </row>
    <row r="20" spans="2:12">
      <c r="B20" s="10" t="s">
        <v>77</v>
      </c>
      <c r="C20" s="8" t="s">
        <v>11</v>
      </c>
      <c r="D20" s="8" t="s">
        <v>11</v>
      </c>
      <c r="E20" s="8" t="s">
        <v>11</v>
      </c>
      <c r="F20" s="8" t="s">
        <v>11</v>
      </c>
      <c r="G20" s="8" t="s">
        <v>11</v>
      </c>
      <c r="H20" s="8" t="s">
        <v>11</v>
      </c>
      <c r="I20" s="8">
        <v>100</v>
      </c>
      <c r="J20" s="8">
        <v>100</v>
      </c>
      <c r="K20" s="8">
        <v>100</v>
      </c>
      <c r="L20" s="7">
        <v>95.454545454545453</v>
      </c>
    </row>
    <row r="21" spans="2:12">
      <c r="B21" s="10" t="s">
        <v>76</v>
      </c>
      <c r="C21" s="8">
        <v>99.310339999999997</v>
      </c>
      <c r="D21" s="8">
        <v>99.295770000000005</v>
      </c>
      <c r="E21" s="8">
        <v>99.30556</v>
      </c>
      <c r="F21" s="8">
        <v>99.295774647887328</v>
      </c>
      <c r="G21" s="8">
        <v>98.089171974522287</v>
      </c>
      <c r="H21" s="8">
        <v>99.328859060402692</v>
      </c>
      <c r="I21" s="9">
        <v>97.916666666666657</v>
      </c>
      <c r="J21" s="8">
        <v>97.945205479452056</v>
      </c>
      <c r="K21" s="8">
        <v>99.337748344370851</v>
      </c>
      <c r="L21" s="7">
        <v>100</v>
      </c>
    </row>
    <row r="22" spans="2:12">
      <c r="B22" s="10" t="s">
        <v>75</v>
      </c>
      <c r="C22" s="8">
        <v>100</v>
      </c>
      <c r="D22" s="8">
        <v>98.529409999999999</v>
      </c>
      <c r="E22" s="8">
        <v>97.142859999999999</v>
      </c>
      <c r="F22" s="8">
        <v>98.611111111111114</v>
      </c>
      <c r="G22" s="8">
        <v>100</v>
      </c>
      <c r="H22" s="8">
        <v>100</v>
      </c>
      <c r="I22" s="9">
        <v>100</v>
      </c>
      <c r="J22" s="8">
        <v>98.68421052631578</v>
      </c>
      <c r="K22" s="8">
        <v>100</v>
      </c>
      <c r="L22" s="7">
        <v>98.461538461538467</v>
      </c>
    </row>
    <row r="23" spans="2:12" ht="15.75">
      <c r="B23" s="14" t="s">
        <v>74</v>
      </c>
      <c r="C23" s="12">
        <v>80.947959999999995</v>
      </c>
      <c r="D23" s="12">
        <v>81.026979999999995</v>
      </c>
      <c r="E23" s="12">
        <v>82.933329999999998</v>
      </c>
      <c r="F23" s="12">
        <v>83.17265556529361</v>
      </c>
      <c r="G23" s="12">
        <v>89.209855564995749</v>
      </c>
      <c r="H23" s="12">
        <v>81.677704194260485</v>
      </c>
      <c r="I23" s="13">
        <v>80.785714285714278</v>
      </c>
      <c r="J23" s="12">
        <v>80.111821086261983</v>
      </c>
      <c r="K23" s="12">
        <v>80.250552689756816</v>
      </c>
      <c r="L23" s="11">
        <v>81.627719580983083</v>
      </c>
    </row>
    <row r="24" spans="2:12">
      <c r="B24" s="10" t="s">
        <v>73</v>
      </c>
      <c r="C24" s="8">
        <v>74.166669999999996</v>
      </c>
      <c r="D24" s="8">
        <v>77.319590000000005</v>
      </c>
      <c r="E24" s="8">
        <v>72.815529999999995</v>
      </c>
      <c r="F24" s="8">
        <v>68.627450980392155</v>
      </c>
      <c r="G24" s="8">
        <v>88.541666666666657</v>
      </c>
      <c r="H24" s="8">
        <v>80.459770114942529</v>
      </c>
      <c r="I24" s="9">
        <v>55.882352941176471</v>
      </c>
      <c r="J24" s="8">
        <v>81.481481481481481</v>
      </c>
      <c r="K24" s="8">
        <v>80.952380952380949</v>
      </c>
      <c r="L24" s="7">
        <v>81.395348837209298</v>
      </c>
    </row>
    <row r="25" spans="2:12">
      <c r="B25" s="10" t="s">
        <v>72</v>
      </c>
      <c r="C25" s="8">
        <v>91.304349999999999</v>
      </c>
      <c r="D25" s="8">
        <v>89.719629999999995</v>
      </c>
      <c r="E25" s="8">
        <v>91.338579999999993</v>
      </c>
      <c r="F25" s="8">
        <v>90.677966101694921</v>
      </c>
      <c r="G25" s="8">
        <v>98.425196850393704</v>
      </c>
      <c r="H25" s="8">
        <v>95.918367346938766</v>
      </c>
      <c r="I25" s="9">
        <v>88.516746411483254</v>
      </c>
      <c r="J25" s="8">
        <v>87.437185929648237</v>
      </c>
      <c r="K25" s="8">
        <v>87.659574468085111</v>
      </c>
      <c r="L25" s="7">
        <v>87.5</v>
      </c>
    </row>
    <row r="26" spans="2:12">
      <c r="B26" s="10" t="s">
        <v>71</v>
      </c>
      <c r="C26" s="8">
        <v>87.36842</v>
      </c>
      <c r="D26" s="8">
        <v>86.065569999999994</v>
      </c>
      <c r="E26" s="8">
        <v>91.011240000000001</v>
      </c>
      <c r="F26" s="8">
        <v>83.673469387755105</v>
      </c>
      <c r="G26" s="8">
        <v>83.478260869565219</v>
      </c>
      <c r="H26" s="8">
        <v>68.067226890756302</v>
      </c>
      <c r="I26" s="9">
        <v>78.225806451612897</v>
      </c>
      <c r="J26" s="8">
        <v>77.58620689655173</v>
      </c>
      <c r="K26" s="8">
        <v>73.91304347826086</v>
      </c>
      <c r="L26" s="7">
        <v>80.434782608695656</v>
      </c>
    </row>
    <row r="27" spans="2:12">
      <c r="B27" s="10" t="s">
        <v>70</v>
      </c>
      <c r="C27" s="8">
        <v>78.082189999999997</v>
      </c>
      <c r="D27" s="8">
        <v>76.923079999999999</v>
      </c>
      <c r="E27" s="8">
        <v>86.567160000000001</v>
      </c>
      <c r="F27" s="8">
        <v>78.787878787878782</v>
      </c>
      <c r="G27" s="8">
        <v>92.424242424242422</v>
      </c>
      <c r="H27" s="8">
        <v>85.333333333333343</v>
      </c>
      <c r="I27" s="9">
        <v>77.272727272727266</v>
      </c>
      <c r="J27" s="8">
        <v>65.384615384615387</v>
      </c>
      <c r="K27" s="8">
        <v>87.2340425531915</v>
      </c>
      <c r="L27" s="7">
        <v>84.375</v>
      </c>
    </row>
    <row r="28" spans="2:12">
      <c r="B28" s="10" t="s">
        <v>69</v>
      </c>
      <c r="C28" s="8">
        <v>80.769229999999993</v>
      </c>
      <c r="D28" s="8">
        <v>71.428569999999993</v>
      </c>
      <c r="E28" s="8">
        <v>83.333330000000004</v>
      </c>
      <c r="F28" s="8">
        <v>72.5</v>
      </c>
      <c r="G28" s="8">
        <v>89.583333333333343</v>
      </c>
      <c r="H28" s="8">
        <v>86.842105263157904</v>
      </c>
      <c r="I28" s="9">
        <v>64</v>
      </c>
      <c r="J28" s="8">
        <v>75</v>
      </c>
      <c r="K28" s="8">
        <v>67.857142857142861</v>
      </c>
      <c r="L28" s="7">
        <v>83.333333333333343</v>
      </c>
    </row>
    <row r="29" spans="2:12">
      <c r="B29" s="10" t="s">
        <v>68</v>
      </c>
      <c r="C29" s="8">
        <v>70.3125</v>
      </c>
      <c r="D29" s="8">
        <v>89.0411</v>
      </c>
      <c r="E29" s="8">
        <v>70.967740000000006</v>
      </c>
      <c r="F29" s="8">
        <v>85.714285714285708</v>
      </c>
      <c r="G29" s="8">
        <v>77.941176470588232</v>
      </c>
      <c r="H29" s="8">
        <v>73.68421052631578</v>
      </c>
      <c r="I29" s="9">
        <v>76.811594202898547</v>
      </c>
      <c r="J29" s="8">
        <v>65.384615384615387</v>
      </c>
      <c r="K29" s="8">
        <v>81.25</v>
      </c>
      <c r="L29" s="7">
        <v>64.406779661016941</v>
      </c>
    </row>
    <row r="30" spans="2:12">
      <c r="B30" s="10" t="s">
        <v>399</v>
      </c>
      <c r="C30" s="8">
        <v>61.26126</v>
      </c>
      <c r="D30" s="8">
        <v>64.864859999999993</v>
      </c>
      <c r="E30" s="8">
        <v>73.786410000000004</v>
      </c>
      <c r="F30" s="8">
        <v>87.037037037037038</v>
      </c>
      <c r="G30" s="8">
        <v>84.615384615384613</v>
      </c>
      <c r="H30" s="8">
        <v>75.609756097560975</v>
      </c>
      <c r="I30" s="9">
        <v>77.777777777777786</v>
      </c>
      <c r="J30" s="8">
        <v>70.796460176991147</v>
      </c>
      <c r="K30" s="8">
        <v>76.859504132231407</v>
      </c>
      <c r="L30" s="7">
        <v>67.088607594936718</v>
      </c>
    </row>
    <row r="31" spans="2:12">
      <c r="B31" s="10" t="s">
        <v>67</v>
      </c>
      <c r="C31" s="8" t="s">
        <v>11</v>
      </c>
      <c r="D31" s="8">
        <v>82.9</v>
      </c>
      <c r="E31" s="8">
        <v>72.7</v>
      </c>
      <c r="F31" s="8">
        <v>77.5</v>
      </c>
      <c r="G31" s="8">
        <v>86.666666666666671</v>
      </c>
      <c r="H31" s="8">
        <v>80.952380952380949</v>
      </c>
      <c r="I31" s="9">
        <v>75</v>
      </c>
      <c r="J31" s="8">
        <v>80</v>
      </c>
      <c r="K31" s="8">
        <v>66.666666666666657</v>
      </c>
      <c r="L31" s="7">
        <v>78.571428571428569</v>
      </c>
    </row>
    <row r="32" spans="2:12">
      <c r="B32" s="10" t="s">
        <v>66</v>
      </c>
      <c r="C32" s="8">
        <v>83.333330000000004</v>
      </c>
      <c r="D32" s="8">
        <v>80.55556</v>
      </c>
      <c r="E32" s="8">
        <v>62.857140000000001</v>
      </c>
      <c r="F32" s="8">
        <v>83.333333333333343</v>
      </c>
      <c r="G32" s="8">
        <v>87.5</v>
      </c>
      <c r="H32" s="8">
        <v>64.102564102564102</v>
      </c>
      <c r="I32" s="9">
        <v>69.230769230769226</v>
      </c>
      <c r="J32" s="8">
        <v>65.625</v>
      </c>
      <c r="K32" s="8">
        <v>62.857142857142854</v>
      </c>
      <c r="L32" s="7">
        <v>96.875</v>
      </c>
    </row>
    <row r="33" spans="2:12">
      <c r="B33" s="10" t="s">
        <v>65</v>
      </c>
      <c r="C33" s="8">
        <v>80.412369999999996</v>
      </c>
      <c r="D33" s="8">
        <v>71.929820000000007</v>
      </c>
      <c r="E33" s="8">
        <v>78.703699999999998</v>
      </c>
      <c r="F33" s="8">
        <v>83.78378378378379</v>
      </c>
      <c r="G33" s="8">
        <v>87.603305785123965</v>
      </c>
      <c r="H33" s="8">
        <v>74.358974358974365</v>
      </c>
      <c r="I33" s="9">
        <v>72.463768115942031</v>
      </c>
      <c r="J33" s="8">
        <v>72.950819672131146</v>
      </c>
      <c r="K33" s="8">
        <v>77.272727272727266</v>
      </c>
      <c r="L33" s="7">
        <v>80.152671755725194</v>
      </c>
    </row>
    <row r="34" spans="2:12">
      <c r="B34" s="10" t="s">
        <v>64</v>
      </c>
      <c r="C34" s="8">
        <v>92.105260000000001</v>
      </c>
      <c r="D34" s="8">
        <v>88.073390000000003</v>
      </c>
      <c r="E34" s="8">
        <v>95.535709999999995</v>
      </c>
      <c r="F34" s="8">
        <v>93.913043478260875</v>
      </c>
      <c r="G34" s="8">
        <v>96.226415094339629</v>
      </c>
      <c r="H34" s="8">
        <v>91.703056768558952</v>
      </c>
      <c r="I34" s="9">
        <v>92.460317460317469</v>
      </c>
      <c r="J34" s="8">
        <v>88.938053097345133</v>
      </c>
      <c r="K34" s="8">
        <v>87.898089171974519</v>
      </c>
      <c r="L34" s="7">
        <v>85.342019543973947</v>
      </c>
    </row>
    <row r="35" spans="2:12">
      <c r="B35" s="10" t="s">
        <v>63</v>
      </c>
      <c r="C35" s="8">
        <v>69.230770000000007</v>
      </c>
      <c r="D35" s="8">
        <v>95.454549999999998</v>
      </c>
      <c r="E35" s="8">
        <v>94.44444</v>
      </c>
      <c r="F35" s="8">
        <v>86.666666666666671</v>
      </c>
      <c r="G35" s="8">
        <v>100</v>
      </c>
      <c r="H35" s="8">
        <v>75</v>
      </c>
      <c r="I35" s="9">
        <v>91.304347826086953</v>
      </c>
      <c r="J35" s="8">
        <v>80</v>
      </c>
      <c r="K35" s="8">
        <v>90.909090909090907</v>
      </c>
      <c r="L35" s="7">
        <v>89.473684210526315</v>
      </c>
    </row>
    <row r="36" spans="2:12">
      <c r="B36" s="10" t="s">
        <v>62</v>
      </c>
      <c r="C36" s="8">
        <v>82.568809999999999</v>
      </c>
      <c r="D36" s="8">
        <v>79.032259999999994</v>
      </c>
      <c r="E36" s="8">
        <v>83.185839999999999</v>
      </c>
      <c r="F36" s="8">
        <v>80.800000000000011</v>
      </c>
      <c r="G36" s="8">
        <v>88.461538461538453</v>
      </c>
      <c r="H36" s="8">
        <v>81.081081081081081</v>
      </c>
      <c r="I36" s="9">
        <v>78.98089171974523</v>
      </c>
      <c r="J36" s="8">
        <v>81.884057971014485</v>
      </c>
      <c r="K36" s="8">
        <v>66.666666666666657</v>
      </c>
      <c r="L36" s="7">
        <v>77.966101694915253</v>
      </c>
    </row>
    <row r="37" spans="2:12">
      <c r="B37" s="10" t="s">
        <v>61</v>
      </c>
      <c r="C37" s="8">
        <v>90.361450000000005</v>
      </c>
      <c r="D37" s="8">
        <v>89.247309999999999</v>
      </c>
      <c r="E37" s="8">
        <v>89.0411</v>
      </c>
      <c r="F37" s="8">
        <v>80.722891566265062</v>
      </c>
      <c r="G37" s="8">
        <v>90</v>
      </c>
      <c r="H37" s="8">
        <v>82.417582417582409</v>
      </c>
      <c r="I37" s="9">
        <v>88.732394366197184</v>
      </c>
      <c r="J37" s="8">
        <v>88</v>
      </c>
      <c r="K37" s="8">
        <v>79.166666666666657</v>
      </c>
      <c r="L37" s="7">
        <v>72.340425531914903</v>
      </c>
    </row>
    <row r="38" spans="2:12" ht="15.75">
      <c r="B38" s="14" t="s">
        <v>60</v>
      </c>
      <c r="C38" s="12">
        <v>79.013959999999997</v>
      </c>
      <c r="D38" s="12">
        <v>77.678569999999993</v>
      </c>
      <c r="E38" s="12">
        <v>80.853710000000007</v>
      </c>
      <c r="F38" s="12">
        <v>78.140495867768607</v>
      </c>
      <c r="G38" s="12">
        <v>90.354938271604937</v>
      </c>
      <c r="H38" s="12">
        <v>86.004601226993856</v>
      </c>
      <c r="I38" s="13">
        <v>84.41080196399345</v>
      </c>
      <c r="J38" s="12">
        <v>80.524193548387103</v>
      </c>
      <c r="K38" s="12">
        <v>81.459797033567526</v>
      </c>
      <c r="L38" s="11">
        <v>77.815188926300038</v>
      </c>
    </row>
    <row r="39" spans="2:12">
      <c r="B39" s="10" t="s">
        <v>59</v>
      </c>
      <c r="C39" s="8">
        <v>68.08511</v>
      </c>
      <c r="D39" s="8">
        <v>66.019419999999997</v>
      </c>
      <c r="E39" s="8">
        <v>71.884979999999999</v>
      </c>
      <c r="F39" s="8">
        <v>69.418960244648318</v>
      </c>
      <c r="G39" s="8">
        <v>91.83673469387756</v>
      </c>
      <c r="H39" s="8">
        <v>72.658227848101262</v>
      </c>
      <c r="I39" s="9">
        <v>71.159029649595681</v>
      </c>
      <c r="J39" s="8">
        <v>62.634408602150536</v>
      </c>
      <c r="K39" s="8">
        <v>57.446808510638306</v>
      </c>
      <c r="L39" s="7">
        <v>59.558823529411761</v>
      </c>
    </row>
    <row r="40" spans="2:12">
      <c r="B40" s="10" t="s">
        <v>58</v>
      </c>
      <c r="C40" s="8">
        <v>84.430179999999993</v>
      </c>
      <c r="D40" s="8">
        <v>82.162589999999994</v>
      </c>
      <c r="E40" s="8">
        <v>85.119050000000001</v>
      </c>
      <c r="F40" s="8">
        <v>78.354336545589319</v>
      </c>
      <c r="G40" s="8">
        <v>89.594972067039109</v>
      </c>
      <c r="H40" s="8">
        <v>89.106753812636157</v>
      </c>
      <c r="I40" s="9">
        <v>88.930722891566262</v>
      </c>
      <c r="J40" s="8">
        <v>85.469448584202681</v>
      </c>
      <c r="K40" s="8">
        <v>86.567164179104466</v>
      </c>
      <c r="L40" s="7">
        <v>82.21574344023324</v>
      </c>
    </row>
    <row r="41" spans="2:12">
      <c r="B41" s="10" t="s">
        <v>57</v>
      </c>
      <c r="C41" s="8">
        <v>94.117649999999998</v>
      </c>
      <c r="D41" s="8">
        <v>82.352940000000004</v>
      </c>
      <c r="E41" s="8">
        <v>85</v>
      </c>
      <c r="F41" s="8">
        <v>87.096774193548384</v>
      </c>
      <c r="G41" s="8">
        <v>95</v>
      </c>
      <c r="H41" s="8">
        <v>90</v>
      </c>
      <c r="I41" s="9">
        <v>90.476190476190482</v>
      </c>
      <c r="J41" s="8">
        <v>80.952380952380949</v>
      </c>
      <c r="K41" s="8">
        <v>87.5</v>
      </c>
      <c r="L41" s="7">
        <v>92.307692307692307</v>
      </c>
    </row>
    <row r="42" spans="2:12">
      <c r="B42" s="10" t="s">
        <v>56</v>
      </c>
      <c r="C42" s="8">
        <v>93.75</v>
      </c>
      <c r="D42" s="8">
        <v>82.352940000000004</v>
      </c>
      <c r="E42" s="8">
        <v>100</v>
      </c>
      <c r="F42" s="8">
        <v>94.444444444444443</v>
      </c>
      <c r="G42" s="8">
        <v>100</v>
      </c>
      <c r="H42" s="8">
        <v>96.428571428571431</v>
      </c>
      <c r="I42" s="9">
        <v>95.238095238095227</v>
      </c>
      <c r="J42" s="8">
        <v>83.333333333333343</v>
      </c>
      <c r="K42" s="8">
        <v>77.777777777777786</v>
      </c>
      <c r="L42" s="7">
        <v>88</v>
      </c>
    </row>
    <row r="43" spans="2:12">
      <c r="B43" s="10" t="s">
        <v>55</v>
      </c>
      <c r="C43" s="8">
        <v>66.666669999999996</v>
      </c>
      <c r="D43" s="8">
        <v>66.666669999999996</v>
      </c>
      <c r="E43" s="8">
        <v>100</v>
      </c>
      <c r="F43" s="8">
        <v>100</v>
      </c>
      <c r="G43" s="8">
        <v>100</v>
      </c>
      <c r="H43" s="8">
        <v>55.555555555555557</v>
      </c>
      <c r="I43" s="9">
        <v>100</v>
      </c>
      <c r="J43" s="8">
        <v>86.666666666666671</v>
      </c>
      <c r="K43" s="8">
        <v>83.333333333333343</v>
      </c>
      <c r="L43" s="7">
        <v>87.5</v>
      </c>
    </row>
    <row r="44" spans="2:12">
      <c r="B44" s="10" t="s">
        <v>54</v>
      </c>
      <c r="C44" s="8">
        <v>71.428569999999993</v>
      </c>
      <c r="D44" s="8">
        <v>76.142129999999995</v>
      </c>
      <c r="E44" s="8">
        <v>79.699250000000006</v>
      </c>
      <c r="F44" s="8">
        <v>84.428223844282229</v>
      </c>
      <c r="G44" s="8">
        <v>93.939393939393938</v>
      </c>
      <c r="H44" s="8">
        <v>93.374741200828154</v>
      </c>
      <c r="I44" s="9">
        <v>87.190082644628092</v>
      </c>
      <c r="J44" s="8">
        <v>80.952380952380949</v>
      </c>
      <c r="K44" s="8">
        <v>87.38229755178908</v>
      </c>
      <c r="L44" s="7">
        <v>84.810126582278471</v>
      </c>
    </row>
    <row r="45" spans="2:12">
      <c r="B45" s="10" t="s">
        <v>53</v>
      </c>
      <c r="C45" s="8">
        <v>58.974359999999997</v>
      </c>
      <c r="D45" s="8">
        <v>54.285710000000002</v>
      </c>
      <c r="E45" s="8">
        <v>47.22222</v>
      </c>
      <c r="F45" s="8">
        <v>78.260869565217391</v>
      </c>
      <c r="G45" s="8">
        <v>100</v>
      </c>
      <c r="H45" s="8">
        <v>81.132075471698116</v>
      </c>
      <c r="I45" s="9">
        <v>68.181818181818173</v>
      </c>
      <c r="J45" s="8">
        <v>76.31578947368422</v>
      </c>
      <c r="K45" s="8">
        <v>88</v>
      </c>
      <c r="L45" s="7">
        <v>50</v>
      </c>
    </row>
    <row r="46" spans="2:12">
      <c r="B46" s="10" t="s">
        <v>43</v>
      </c>
      <c r="C46" s="8">
        <v>50</v>
      </c>
      <c r="D46" s="8">
        <v>100</v>
      </c>
      <c r="E46" s="8">
        <v>100</v>
      </c>
      <c r="F46" s="8">
        <v>100</v>
      </c>
      <c r="G46" s="8">
        <v>100</v>
      </c>
      <c r="H46" s="8" t="s">
        <v>11</v>
      </c>
      <c r="I46" s="9" t="s">
        <v>11</v>
      </c>
      <c r="J46" s="8" t="s">
        <v>11</v>
      </c>
      <c r="K46" s="8" t="s">
        <v>11</v>
      </c>
      <c r="L46" s="7" t="s">
        <v>11</v>
      </c>
    </row>
    <row r="47" spans="2:12">
      <c r="B47" s="10" t="s">
        <v>42</v>
      </c>
      <c r="C47" s="8">
        <v>100</v>
      </c>
      <c r="D47" s="8">
        <v>91.666669999999996</v>
      </c>
      <c r="E47" s="8">
        <v>100</v>
      </c>
      <c r="F47" s="8">
        <v>81.818181818181827</v>
      </c>
      <c r="G47" s="8">
        <v>100</v>
      </c>
      <c r="H47" s="8">
        <v>80</v>
      </c>
      <c r="I47" s="9">
        <v>100</v>
      </c>
      <c r="J47" s="8">
        <v>96.15384615384616</v>
      </c>
      <c r="K47" s="8">
        <v>93.333333333333329</v>
      </c>
      <c r="L47" s="7">
        <v>100</v>
      </c>
    </row>
    <row r="48" spans="2:12">
      <c r="B48" s="10" t="s">
        <v>52</v>
      </c>
      <c r="C48" s="8">
        <v>73.863640000000004</v>
      </c>
      <c r="D48" s="8">
        <v>69.714290000000005</v>
      </c>
      <c r="E48" s="8">
        <v>68.08511</v>
      </c>
      <c r="F48" s="8">
        <v>73.015873015873012</v>
      </c>
      <c r="G48" s="8">
        <v>81.203007518796994</v>
      </c>
      <c r="H48" s="8">
        <v>78.431372549019613</v>
      </c>
      <c r="I48" s="9">
        <v>66.666666666666657</v>
      </c>
      <c r="J48" s="8">
        <v>84.848484848484844</v>
      </c>
      <c r="K48" s="8">
        <v>73.86363636363636</v>
      </c>
      <c r="L48" s="7">
        <v>65.168539325842701</v>
      </c>
    </row>
    <row r="49" spans="2:12">
      <c r="B49" s="10" t="s">
        <v>51</v>
      </c>
      <c r="C49" s="8">
        <v>82.524270000000001</v>
      </c>
      <c r="D49" s="8">
        <v>81.355930000000001</v>
      </c>
      <c r="E49" s="8">
        <v>77.586209999999994</v>
      </c>
      <c r="F49" s="8">
        <v>76.923076923076934</v>
      </c>
      <c r="G49" s="8">
        <v>86.330935251798564</v>
      </c>
      <c r="H49" s="8">
        <v>73.275862068965509</v>
      </c>
      <c r="I49" s="9">
        <v>68.817204301075279</v>
      </c>
      <c r="J49" s="8">
        <v>68.055555555555557</v>
      </c>
      <c r="K49" s="8">
        <v>70.454545454545453</v>
      </c>
      <c r="L49" s="7">
        <v>53.333333333333336</v>
      </c>
    </row>
    <row r="50" spans="2:12">
      <c r="B50" s="10" t="s">
        <v>50</v>
      </c>
      <c r="C50" s="8">
        <v>50</v>
      </c>
      <c r="D50" s="8">
        <v>75</v>
      </c>
      <c r="E50" s="8">
        <v>100</v>
      </c>
      <c r="F50" s="8" t="s">
        <v>11</v>
      </c>
      <c r="G50" s="8" t="s">
        <v>11</v>
      </c>
      <c r="H50" s="8" t="s">
        <v>11</v>
      </c>
      <c r="I50" s="9" t="s">
        <v>11</v>
      </c>
      <c r="J50" s="8" t="s">
        <v>11</v>
      </c>
      <c r="K50" s="8" t="s">
        <v>11</v>
      </c>
      <c r="L50" s="7" t="s">
        <v>11</v>
      </c>
    </row>
    <row r="51" spans="2:12" ht="15.75">
      <c r="B51" s="14" t="s">
        <v>49</v>
      </c>
      <c r="C51" s="12">
        <v>86.973684210526315</v>
      </c>
      <c r="D51" s="12">
        <v>87.607687210072896</v>
      </c>
      <c r="E51" s="12">
        <v>88.438133874239355</v>
      </c>
      <c r="F51" s="12">
        <v>89.311957247828985</v>
      </c>
      <c r="G51" s="12">
        <v>95.104438642297652</v>
      </c>
      <c r="H51" s="12">
        <v>94.075981970379914</v>
      </c>
      <c r="I51" s="13">
        <v>91.341743119266056</v>
      </c>
      <c r="J51" s="12">
        <v>90.499306518723998</v>
      </c>
      <c r="K51" s="12">
        <v>88.121368624919299</v>
      </c>
      <c r="L51" s="11">
        <v>87.357052096569248</v>
      </c>
    </row>
    <row r="52" spans="2:12">
      <c r="B52" s="10" t="s">
        <v>48</v>
      </c>
      <c r="C52" s="8">
        <v>76.363640000000004</v>
      </c>
      <c r="D52" s="8">
        <v>90.598290000000006</v>
      </c>
      <c r="E52" s="8">
        <v>88.073390000000003</v>
      </c>
      <c r="F52" s="8">
        <v>88.288288288288285</v>
      </c>
      <c r="G52" s="8">
        <v>89.344262295081961</v>
      </c>
      <c r="H52" s="8">
        <v>87.786259541984734</v>
      </c>
      <c r="I52" s="9">
        <v>81.147540983606561</v>
      </c>
      <c r="J52" s="8">
        <v>78.494623655913969</v>
      </c>
      <c r="K52" s="8">
        <v>68.918918918918919</v>
      </c>
      <c r="L52" s="7">
        <v>73.267326732673268</v>
      </c>
    </row>
    <row r="53" spans="2:12">
      <c r="B53" s="10" t="s">
        <v>46</v>
      </c>
      <c r="C53" s="8">
        <v>93.333330000000004</v>
      </c>
      <c r="D53" s="8">
        <v>100</v>
      </c>
      <c r="E53" s="8">
        <v>100</v>
      </c>
      <c r="F53" s="8">
        <v>100</v>
      </c>
      <c r="G53" s="8">
        <v>100</v>
      </c>
      <c r="H53" s="8">
        <v>90.476190476190482</v>
      </c>
      <c r="I53" s="9">
        <v>90.697674418604649</v>
      </c>
      <c r="J53" s="8">
        <v>100</v>
      </c>
      <c r="K53" s="8">
        <v>96.15384615384616</v>
      </c>
      <c r="L53" s="7">
        <v>100</v>
      </c>
    </row>
    <row r="54" spans="2:12">
      <c r="B54" s="10" t="s">
        <v>45</v>
      </c>
      <c r="C54" s="8">
        <v>93.288589999999999</v>
      </c>
      <c r="D54" s="8">
        <v>94.117649999999998</v>
      </c>
      <c r="E54" s="8">
        <v>96.402879999999996</v>
      </c>
      <c r="F54" s="8">
        <v>89.583333333333343</v>
      </c>
      <c r="G54" s="8">
        <v>88.52459016393442</v>
      </c>
      <c r="H54" s="8">
        <v>91.791044776119406</v>
      </c>
      <c r="I54" s="9">
        <v>85.18518518518519</v>
      </c>
      <c r="J54" s="8">
        <v>88.9908256880734</v>
      </c>
      <c r="K54" s="8">
        <v>93.220338983050837</v>
      </c>
      <c r="L54" s="7">
        <v>89.189189189189193</v>
      </c>
    </row>
    <row r="55" spans="2:12">
      <c r="B55" s="10" t="s">
        <v>174</v>
      </c>
      <c r="C55" s="8">
        <v>95.454545454545453</v>
      </c>
      <c r="D55" s="8">
        <v>100</v>
      </c>
      <c r="E55" s="8">
        <v>100</v>
      </c>
      <c r="F55" s="8">
        <v>100</v>
      </c>
      <c r="G55" s="8">
        <v>100</v>
      </c>
      <c r="H55" s="8">
        <v>100</v>
      </c>
      <c r="I55" s="9">
        <v>96.666666666666671</v>
      </c>
      <c r="J55" s="8">
        <v>91.304347826086953</v>
      </c>
      <c r="K55" s="8">
        <v>90.322580645161281</v>
      </c>
      <c r="L55" s="7">
        <v>93.103448275862064</v>
      </c>
    </row>
    <row r="56" spans="2:12">
      <c r="B56" s="10" t="s">
        <v>126</v>
      </c>
      <c r="C56" s="8">
        <v>100</v>
      </c>
      <c r="D56" s="8">
        <v>100</v>
      </c>
      <c r="E56" s="8">
        <v>88.888888888888886</v>
      </c>
      <c r="F56" s="8">
        <v>100</v>
      </c>
      <c r="G56" s="8">
        <v>91.666666666666657</v>
      </c>
      <c r="H56" s="8">
        <v>100</v>
      </c>
      <c r="I56" s="9">
        <v>100</v>
      </c>
      <c r="J56" s="8">
        <v>100</v>
      </c>
      <c r="K56" s="8">
        <v>100</v>
      </c>
      <c r="L56" s="7">
        <v>50</v>
      </c>
    </row>
    <row r="57" spans="2:12">
      <c r="B57" s="10" t="s">
        <v>41</v>
      </c>
      <c r="C57" s="8">
        <v>80.55556</v>
      </c>
      <c r="D57" s="8">
        <v>85.326089999999994</v>
      </c>
      <c r="E57" s="8">
        <v>88.043480000000002</v>
      </c>
      <c r="F57" s="8">
        <v>87.700534759358277</v>
      </c>
      <c r="G57" s="8">
        <v>97.860962566844918</v>
      </c>
      <c r="H57" s="8">
        <v>92.045454545454547</v>
      </c>
      <c r="I57" s="9">
        <v>95.909090909090907</v>
      </c>
      <c r="J57" s="8">
        <v>94.930875576036868</v>
      </c>
      <c r="K57" s="8">
        <v>85.844748858447488</v>
      </c>
      <c r="L57" s="7">
        <v>82.978723404255319</v>
      </c>
    </row>
    <row r="58" spans="2:12">
      <c r="B58" s="10" t="s">
        <v>40</v>
      </c>
      <c r="C58" s="8">
        <v>77.5</v>
      </c>
      <c r="D58" s="8">
        <v>62.886600000000001</v>
      </c>
      <c r="E58" s="8">
        <v>86.813190000000006</v>
      </c>
      <c r="F58" s="8">
        <v>88.888888888888886</v>
      </c>
      <c r="G58" s="8">
        <v>100</v>
      </c>
      <c r="H58" s="8">
        <v>94</v>
      </c>
      <c r="I58" s="9">
        <v>81.914893617021278</v>
      </c>
      <c r="J58" s="8">
        <v>91.525423728813564</v>
      </c>
      <c r="K58" s="8">
        <v>84.042553191489361</v>
      </c>
      <c r="L58" s="7">
        <v>80.487804878048792</v>
      </c>
    </row>
    <row r="59" spans="2:12">
      <c r="B59" s="10" t="s">
        <v>39</v>
      </c>
      <c r="C59" s="8">
        <v>88.571430000000007</v>
      </c>
      <c r="D59" s="8">
        <v>91.666669999999996</v>
      </c>
      <c r="E59" s="8">
        <v>71.186440000000005</v>
      </c>
      <c r="F59" s="8">
        <v>88</v>
      </c>
      <c r="G59" s="8">
        <v>100</v>
      </c>
      <c r="H59" s="8">
        <v>60.975609756097562</v>
      </c>
      <c r="I59" s="9">
        <v>91.463414634146346</v>
      </c>
      <c r="J59" s="8">
        <v>98.4375</v>
      </c>
      <c r="K59" s="8">
        <v>93.055555555555557</v>
      </c>
      <c r="L59" s="7">
        <v>87.878787878787875</v>
      </c>
    </row>
    <row r="60" spans="2:12">
      <c r="B60" s="10" t="s">
        <v>38</v>
      </c>
      <c r="C60" s="8">
        <v>93.137249999999995</v>
      </c>
      <c r="D60" s="8">
        <v>93.269229999999993</v>
      </c>
      <c r="E60" s="8">
        <v>89.523809999999997</v>
      </c>
      <c r="F60" s="8">
        <v>94.230769230769226</v>
      </c>
      <c r="G60" s="8">
        <v>98.333333333333329</v>
      </c>
      <c r="H60" s="8">
        <v>96.721311475409834</v>
      </c>
      <c r="I60" s="9">
        <v>96.124031007751938</v>
      </c>
      <c r="J60" s="8">
        <v>93.396226415094347</v>
      </c>
      <c r="K60" s="8">
        <v>93.069306930693074</v>
      </c>
      <c r="L60" s="7">
        <v>87.323943661971825</v>
      </c>
    </row>
    <row r="61" spans="2:12">
      <c r="B61" s="10" t="s">
        <v>37</v>
      </c>
      <c r="C61" s="8">
        <v>100</v>
      </c>
      <c r="D61" s="8">
        <v>100</v>
      </c>
      <c r="E61" s="8">
        <v>90.909090000000006</v>
      </c>
      <c r="F61" s="8">
        <v>100</v>
      </c>
      <c r="G61" s="8">
        <v>100</v>
      </c>
      <c r="H61" s="8">
        <v>96.296296296296291</v>
      </c>
      <c r="I61" s="9">
        <v>95.833333333333343</v>
      </c>
      <c r="J61" s="8">
        <v>94.444444444444443</v>
      </c>
      <c r="K61" s="8">
        <v>92.857142857142861</v>
      </c>
      <c r="L61" s="7">
        <v>100</v>
      </c>
    </row>
    <row r="62" spans="2:12">
      <c r="B62" s="10" t="s">
        <v>36</v>
      </c>
      <c r="C62" s="8">
        <v>77.049180000000007</v>
      </c>
      <c r="D62" s="8">
        <v>61.702129999999997</v>
      </c>
      <c r="E62" s="8">
        <v>63.461539999999999</v>
      </c>
      <c r="F62" s="8">
        <v>76.666666666666671</v>
      </c>
      <c r="G62" s="8">
        <v>86.440677966101703</v>
      </c>
      <c r="H62" s="8">
        <v>93.103448275862064</v>
      </c>
      <c r="I62" s="9">
        <v>89.743589743589752</v>
      </c>
      <c r="J62" s="8">
        <v>86.111111111111114</v>
      </c>
      <c r="K62" s="8">
        <v>78.571428571428569</v>
      </c>
      <c r="L62" s="7">
        <v>84.615384615384613</v>
      </c>
    </row>
    <row r="63" spans="2:12">
      <c r="B63" s="10" t="s">
        <v>35</v>
      </c>
      <c r="C63" s="8">
        <v>96.969700000000003</v>
      </c>
      <c r="D63" s="8">
        <v>100</v>
      </c>
      <c r="E63" s="8">
        <v>100</v>
      </c>
      <c r="F63" s="8">
        <v>98.148148148148152</v>
      </c>
      <c r="G63" s="8">
        <v>100</v>
      </c>
      <c r="H63" s="8">
        <v>98.275862068965509</v>
      </c>
      <c r="I63" s="9">
        <v>98.461538461538467</v>
      </c>
      <c r="J63" s="8">
        <v>97.368421052631575</v>
      </c>
      <c r="K63" s="8">
        <v>100</v>
      </c>
      <c r="L63" s="7">
        <v>100</v>
      </c>
    </row>
    <row r="64" spans="2:12">
      <c r="B64" s="10" t="s">
        <v>34</v>
      </c>
      <c r="C64" s="8">
        <v>79.104479999999995</v>
      </c>
      <c r="D64" s="8">
        <v>82.608699999999999</v>
      </c>
      <c r="E64" s="8">
        <v>67.692310000000006</v>
      </c>
      <c r="F64" s="8">
        <v>73.134328358208961</v>
      </c>
      <c r="G64" s="8">
        <v>87.837837837837839</v>
      </c>
      <c r="H64" s="8">
        <v>100</v>
      </c>
      <c r="I64" s="9">
        <v>94.594594594594597</v>
      </c>
      <c r="J64" s="8">
        <v>82.666666666666671</v>
      </c>
      <c r="K64" s="8">
        <v>89.65517241379311</v>
      </c>
      <c r="L64" s="7">
        <v>91.489361702127653</v>
      </c>
    </row>
    <row r="65" spans="2:12">
      <c r="B65" s="10" t="s">
        <v>33</v>
      </c>
      <c r="C65" s="8">
        <v>96.376810000000006</v>
      </c>
      <c r="D65" s="8">
        <v>97.857140000000001</v>
      </c>
      <c r="E65" s="8">
        <v>95.348839999999996</v>
      </c>
      <c r="F65" s="8">
        <v>96.09375</v>
      </c>
      <c r="G65" s="8">
        <v>100</v>
      </c>
      <c r="H65" s="8">
        <v>91.156462585034021</v>
      </c>
      <c r="I65" s="9">
        <v>92.20779220779221</v>
      </c>
      <c r="J65" s="8">
        <v>88.235294117647058</v>
      </c>
      <c r="K65" s="8">
        <v>91.304347826086953</v>
      </c>
      <c r="L65" s="7">
        <v>94.413407821229043</v>
      </c>
    </row>
    <row r="66" spans="2:12">
      <c r="B66" s="10" t="s">
        <v>31</v>
      </c>
      <c r="C66" s="8">
        <v>88.288290000000003</v>
      </c>
      <c r="D66" s="8">
        <v>85.436890000000005</v>
      </c>
      <c r="E66" s="8">
        <v>90.196079999999995</v>
      </c>
      <c r="F66" s="8">
        <v>88.349514563106794</v>
      </c>
      <c r="G66" s="8">
        <v>90.291262135922338</v>
      </c>
      <c r="H66" s="8">
        <v>87.5</v>
      </c>
      <c r="I66" s="9">
        <v>89.622641509434004</v>
      </c>
      <c r="J66" s="8">
        <v>93.518518518518505</v>
      </c>
      <c r="K66" s="8">
        <v>91.964285714285708</v>
      </c>
      <c r="L66" s="7">
        <v>100</v>
      </c>
    </row>
    <row r="67" spans="2:12">
      <c r="B67" s="10" t="s">
        <v>30</v>
      </c>
      <c r="C67" s="8">
        <v>100</v>
      </c>
      <c r="D67" s="8">
        <v>100</v>
      </c>
      <c r="E67" s="8">
        <v>100</v>
      </c>
      <c r="F67" s="8">
        <v>100</v>
      </c>
      <c r="G67" s="8">
        <v>100</v>
      </c>
      <c r="H67" s="8">
        <v>100</v>
      </c>
      <c r="I67" s="9">
        <v>100</v>
      </c>
      <c r="J67" s="8">
        <v>100</v>
      </c>
      <c r="K67" s="8">
        <v>95.652173913043484</v>
      </c>
      <c r="L67" s="7">
        <v>94.230769230769226</v>
      </c>
    </row>
    <row r="68" spans="2:12" ht="15.75">
      <c r="B68" s="14" t="s">
        <v>29</v>
      </c>
      <c r="C68" s="12">
        <v>89.537930000000003</v>
      </c>
      <c r="D68" s="12">
        <v>86.466170000000005</v>
      </c>
      <c r="E68" s="12">
        <v>87.468029999999999</v>
      </c>
      <c r="F68" s="12">
        <v>86.828859060402692</v>
      </c>
      <c r="G68" s="12">
        <v>95.967741935483872</v>
      </c>
      <c r="H68" s="12">
        <v>89.511609287429934</v>
      </c>
      <c r="I68" s="13">
        <v>90.533015115354019</v>
      </c>
      <c r="J68" s="12">
        <v>82.439024390243901</v>
      </c>
      <c r="K68" s="12">
        <v>80.281690140845072</v>
      </c>
      <c r="L68" s="11">
        <v>82.99274884640738</v>
      </c>
    </row>
    <row r="69" spans="2:12">
      <c r="B69" s="10" t="s">
        <v>28</v>
      </c>
      <c r="C69" s="8">
        <v>85.12397</v>
      </c>
      <c r="D69" s="8">
        <v>90.243899999999996</v>
      </c>
      <c r="E69" s="8">
        <v>87.2</v>
      </c>
      <c r="F69" s="8">
        <v>82.5</v>
      </c>
      <c r="G69" s="8">
        <v>96.875</v>
      </c>
      <c r="H69" s="8">
        <v>85.294117647058826</v>
      </c>
      <c r="I69" s="9">
        <v>95.833333333333343</v>
      </c>
      <c r="J69" s="8">
        <v>87.096774193548384</v>
      </c>
      <c r="K69" s="8">
        <v>77.272727272727266</v>
      </c>
      <c r="L69" s="7">
        <v>83.333333333333343</v>
      </c>
    </row>
    <row r="70" spans="2:12">
      <c r="B70" s="10" t="s">
        <v>27</v>
      </c>
      <c r="C70" s="8">
        <v>94.957980000000006</v>
      </c>
      <c r="D70" s="8">
        <v>98.49624</v>
      </c>
      <c r="E70" s="8">
        <v>96.491230000000002</v>
      </c>
      <c r="F70" s="8">
        <v>92.920353982300881</v>
      </c>
      <c r="G70" s="8">
        <v>93.965517241379317</v>
      </c>
      <c r="H70" s="8">
        <v>97.345132743362825</v>
      </c>
      <c r="I70" s="9">
        <v>94.949494949494948</v>
      </c>
      <c r="J70" s="8">
        <v>92.72727272727272</v>
      </c>
      <c r="K70" s="8">
        <v>95.575221238938056</v>
      </c>
      <c r="L70" s="7">
        <v>98.230088495575217</v>
      </c>
    </row>
    <row r="71" spans="2:12">
      <c r="B71" s="10" t="s">
        <v>26</v>
      </c>
      <c r="C71" s="8">
        <v>97.468350000000001</v>
      </c>
      <c r="D71" s="8">
        <v>84.523809999999997</v>
      </c>
      <c r="E71" s="8">
        <v>87.878789999999995</v>
      </c>
      <c r="F71" s="8">
        <v>89.130434782608688</v>
      </c>
      <c r="G71" s="8">
        <v>95.454545454545453</v>
      </c>
      <c r="H71" s="8">
        <v>89.65517241379311</v>
      </c>
      <c r="I71" s="9">
        <v>86.821705426356587</v>
      </c>
      <c r="J71" s="8">
        <v>72.131147540983605</v>
      </c>
      <c r="K71" s="8">
        <v>76.576576576576571</v>
      </c>
      <c r="L71" s="7">
        <v>76.041666666666657</v>
      </c>
    </row>
    <row r="72" spans="2:12">
      <c r="B72" s="10" t="s">
        <v>25</v>
      </c>
      <c r="C72" s="8">
        <v>93.636359999999996</v>
      </c>
      <c r="D72" s="8">
        <v>77.450980000000001</v>
      </c>
      <c r="E72" s="8">
        <v>88.235290000000006</v>
      </c>
      <c r="F72" s="8">
        <v>87.628865979381445</v>
      </c>
      <c r="G72" s="8">
        <v>94.495412844036693</v>
      </c>
      <c r="H72" s="8">
        <v>81.707317073170728</v>
      </c>
      <c r="I72" s="9">
        <v>85.526315789473685</v>
      </c>
      <c r="J72" s="8">
        <v>73.611111111111114</v>
      </c>
      <c r="K72" s="8">
        <v>71.428571428571431</v>
      </c>
      <c r="L72" s="7">
        <v>83.333333333333343</v>
      </c>
    </row>
    <row r="73" spans="2:12">
      <c r="B73" s="10" t="s">
        <v>24</v>
      </c>
      <c r="C73" s="8">
        <v>89.24051</v>
      </c>
      <c r="D73" s="8">
        <v>85.628739999999993</v>
      </c>
      <c r="E73" s="8">
        <v>86.842110000000005</v>
      </c>
      <c r="F73" s="8">
        <v>86.25</v>
      </c>
      <c r="G73" s="8">
        <v>93.75</v>
      </c>
      <c r="H73" s="8">
        <v>89.743589743589752</v>
      </c>
      <c r="I73" s="9">
        <v>94.193548387096769</v>
      </c>
      <c r="J73" s="8">
        <v>74.81481481481481</v>
      </c>
      <c r="K73" s="8">
        <v>63.432835820895527</v>
      </c>
      <c r="L73" s="7">
        <v>80.232558139534888</v>
      </c>
    </row>
    <row r="74" spans="2:12">
      <c r="B74" s="10" t="s">
        <v>23</v>
      </c>
      <c r="C74" s="8">
        <v>85.263159999999999</v>
      </c>
      <c r="D74" s="8">
        <v>87.826089999999994</v>
      </c>
      <c r="E74" s="8">
        <v>87.179490000000001</v>
      </c>
      <c r="F74" s="8">
        <v>89.147286821705436</v>
      </c>
      <c r="G74" s="8">
        <v>98.064516129032256</v>
      </c>
      <c r="H74" s="8">
        <v>94.527363184079604</v>
      </c>
      <c r="I74" s="9">
        <v>89.68609865470853</v>
      </c>
      <c r="J74" s="8">
        <v>88.059701492537314</v>
      </c>
      <c r="K74" s="8">
        <v>85.932721712538225</v>
      </c>
      <c r="L74" s="7">
        <v>84.528301886792462</v>
      </c>
    </row>
    <row r="75" spans="2:12">
      <c r="B75" s="10" t="s">
        <v>22</v>
      </c>
      <c r="C75" s="8">
        <v>85.714290000000005</v>
      </c>
      <c r="D75" s="8">
        <v>82.352940000000004</v>
      </c>
      <c r="E75" s="8">
        <v>82.307689999999994</v>
      </c>
      <c r="F75" s="8">
        <v>86.178861788617894</v>
      </c>
      <c r="G75" s="8">
        <v>98.333333333333329</v>
      </c>
      <c r="H75" s="8">
        <v>85.34482758620689</v>
      </c>
      <c r="I75" s="9">
        <v>83.471074380165291</v>
      </c>
      <c r="J75" s="8">
        <v>85.714285714285708</v>
      </c>
      <c r="K75" s="8">
        <v>86.554621848739501</v>
      </c>
      <c r="L75" s="7">
        <v>86.567164179104466</v>
      </c>
    </row>
    <row r="76" spans="2:12">
      <c r="B76" s="10" t="s">
        <v>21</v>
      </c>
      <c r="C76" s="8">
        <v>83.606560000000002</v>
      </c>
      <c r="D76" s="8">
        <v>71.69811</v>
      </c>
      <c r="E76" s="8">
        <v>82.758619999999993</v>
      </c>
      <c r="F76" s="8">
        <v>79.66101694915254</v>
      </c>
      <c r="G76" s="8">
        <v>98.214285714285708</v>
      </c>
      <c r="H76" s="8">
        <v>90.243902439024396</v>
      </c>
      <c r="I76" s="9">
        <v>90</v>
      </c>
      <c r="J76" s="8">
        <v>67.307692307692307</v>
      </c>
      <c r="K76" s="8">
        <v>70.731707317073173</v>
      </c>
      <c r="L76" s="7">
        <v>80.851063829787222</v>
      </c>
    </row>
    <row r="77" spans="2:12">
      <c r="B77" s="10" t="s">
        <v>20</v>
      </c>
      <c r="C77" s="8">
        <v>90.322580000000002</v>
      </c>
      <c r="D77" s="8">
        <v>87.134500000000003</v>
      </c>
      <c r="E77" s="8">
        <v>84.615380000000002</v>
      </c>
      <c r="F77" s="8">
        <v>84.567901234567898</v>
      </c>
      <c r="G77" s="8">
        <v>94.078947368421055</v>
      </c>
      <c r="H77" s="8">
        <v>89.071038251366119</v>
      </c>
      <c r="I77" s="9">
        <v>92.134831460674164</v>
      </c>
      <c r="J77" s="8">
        <v>80.246913580246911</v>
      </c>
      <c r="K77" s="8">
        <v>78.453038674033152</v>
      </c>
      <c r="L77" s="7">
        <v>82.629107981220656</v>
      </c>
    </row>
    <row r="78" spans="2:12">
      <c r="B78" s="10" t="s">
        <v>284</v>
      </c>
      <c r="C78" s="8" t="s">
        <v>11</v>
      </c>
      <c r="D78" s="8" t="s">
        <v>11</v>
      </c>
      <c r="E78" s="8" t="s">
        <v>11</v>
      </c>
      <c r="F78" s="8" t="s">
        <v>11</v>
      </c>
      <c r="G78" s="8" t="s">
        <v>11</v>
      </c>
      <c r="H78" s="8" t="s">
        <v>11</v>
      </c>
      <c r="I78" s="8" t="s">
        <v>11</v>
      </c>
      <c r="J78" s="8" t="s">
        <v>11</v>
      </c>
      <c r="K78" s="8">
        <v>76.851851851851848</v>
      </c>
      <c r="L78" s="7">
        <v>73.4375</v>
      </c>
    </row>
    <row r="79" spans="2:12">
      <c r="B79" s="10" t="s">
        <v>19</v>
      </c>
      <c r="C79" s="8">
        <v>90.196079999999995</v>
      </c>
      <c r="D79" s="8">
        <v>88.495580000000004</v>
      </c>
      <c r="E79" s="8">
        <v>90.833330000000004</v>
      </c>
      <c r="F79" s="8">
        <v>88.321167883211686</v>
      </c>
      <c r="G79" s="8">
        <v>97.761194029850756</v>
      </c>
      <c r="H79" s="8">
        <v>88.059701492537314</v>
      </c>
      <c r="I79" s="9">
        <v>90.517241379310349</v>
      </c>
      <c r="J79" s="8">
        <v>88.297872340425528</v>
      </c>
      <c r="K79" s="8">
        <v>80</v>
      </c>
      <c r="L79" s="7">
        <v>81.889763779527556</v>
      </c>
    </row>
    <row r="80" spans="2:12" ht="15.75">
      <c r="B80" s="14" t="s">
        <v>18</v>
      </c>
      <c r="C80" s="12">
        <v>74.853800000000007</v>
      </c>
      <c r="D80" s="12">
        <v>80.731359999999995</v>
      </c>
      <c r="E80" s="12">
        <v>80.901859999999999</v>
      </c>
      <c r="F80" s="12">
        <v>80.052840158520482</v>
      </c>
      <c r="G80" s="12">
        <v>91.915422885572141</v>
      </c>
      <c r="H80" s="12">
        <v>90.734824281150168</v>
      </c>
      <c r="I80" s="13">
        <v>90.174002047082908</v>
      </c>
      <c r="J80" s="12">
        <v>86.780383795309163</v>
      </c>
      <c r="K80" s="12">
        <v>82.15767634854771</v>
      </c>
      <c r="L80" s="11">
        <v>82.177263969171491</v>
      </c>
    </row>
    <row r="81" spans="2:12">
      <c r="B81" s="10" t="s">
        <v>17</v>
      </c>
      <c r="C81" s="8">
        <v>70.491799999999998</v>
      </c>
      <c r="D81" s="8">
        <v>80.303030000000007</v>
      </c>
      <c r="E81" s="8">
        <v>78.048779999999994</v>
      </c>
      <c r="F81" s="8">
        <v>75.18248175182481</v>
      </c>
      <c r="G81" s="8">
        <v>90.140845070422543</v>
      </c>
      <c r="H81" s="8">
        <v>87.037037037037038</v>
      </c>
      <c r="I81" s="9">
        <v>86.04651162790698</v>
      </c>
      <c r="J81" s="8">
        <v>77.358490566037744</v>
      </c>
      <c r="K81" s="8">
        <v>62.23776223776224</v>
      </c>
      <c r="L81" s="7">
        <v>66.025641025641022</v>
      </c>
    </row>
    <row r="82" spans="2:12">
      <c r="B82" s="10" t="s">
        <v>16</v>
      </c>
      <c r="C82" s="8">
        <v>87.804879999999997</v>
      </c>
      <c r="D82" s="8">
        <v>92.253519999999995</v>
      </c>
      <c r="E82" s="8">
        <v>90.540539999999993</v>
      </c>
      <c r="F82" s="8">
        <v>93.793103448275858</v>
      </c>
      <c r="G82" s="8">
        <v>97.260273972602747</v>
      </c>
      <c r="H82" s="8">
        <v>96.089385474860336</v>
      </c>
      <c r="I82" s="9">
        <v>96.045197740112997</v>
      </c>
      <c r="J82" s="8">
        <v>94.303797468354432</v>
      </c>
      <c r="K82" s="8">
        <v>87.165775401069524</v>
      </c>
      <c r="L82" s="7">
        <v>87.081339712918663</v>
      </c>
    </row>
    <row r="83" spans="2:12">
      <c r="B83" s="10" t="s">
        <v>15</v>
      </c>
      <c r="C83" s="8">
        <v>67.857140000000001</v>
      </c>
      <c r="D83" s="8">
        <v>68.421049999999994</v>
      </c>
      <c r="E83" s="8">
        <v>68.333330000000004</v>
      </c>
      <c r="F83" s="8">
        <v>63.492063492063487</v>
      </c>
      <c r="G83" s="8">
        <v>81.818181818181827</v>
      </c>
      <c r="H83" s="8">
        <v>91.935483870967744</v>
      </c>
      <c r="I83" s="9">
        <v>81.034482758620683</v>
      </c>
      <c r="J83" s="8">
        <v>73.333333333333329</v>
      </c>
      <c r="K83" s="8">
        <v>69.696969696969703</v>
      </c>
      <c r="L83" s="7">
        <v>70</v>
      </c>
    </row>
    <row r="84" spans="2:12">
      <c r="B84" s="10" t="s">
        <v>14</v>
      </c>
      <c r="C84" s="8">
        <v>72.058819999999997</v>
      </c>
      <c r="D84" s="8">
        <v>84.615380000000002</v>
      </c>
      <c r="E84" s="8">
        <v>86.473429999999993</v>
      </c>
      <c r="F84" s="8">
        <v>91.304347826086953</v>
      </c>
      <c r="G84" s="8">
        <v>97.435897435897431</v>
      </c>
      <c r="H84" s="8">
        <v>95.3125</v>
      </c>
      <c r="I84" s="9">
        <v>93.472584856396864</v>
      </c>
      <c r="J84" s="8">
        <v>93.899204244031836</v>
      </c>
      <c r="K84" s="8">
        <v>90.886075949367083</v>
      </c>
      <c r="L84" s="7">
        <v>89.787234042553195</v>
      </c>
    </row>
    <row r="85" spans="2:12">
      <c r="B85" s="10" t="s">
        <v>13</v>
      </c>
      <c r="C85" s="8">
        <v>89.473680000000002</v>
      </c>
      <c r="D85" s="8">
        <v>92.857140000000001</v>
      </c>
      <c r="E85" s="8">
        <v>86.111109999999996</v>
      </c>
      <c r="F85" s="8">
        <v>78.260869565217391</v>
      </c>
      <c r="G85" s="8">
        <v>100</v>
      </c>
      <c r="H85" s="8">
        <v>80</v>
      </c>
      <c r="I85" s="9">
        <v>87.096774193548384</v>
      </c>
      <c r="J85" s="8">
        <v>97.674418604651152</v>
      </c>
      <c r="K85" s="8">
        <v>88.571428571428569</v>
      </c>
      <c r="L85" s="7">
        <v>90.909090909090907</v>
      </c>
    </row>
    <row r="86" spans="2:12">
      <c r="B86" s="10" t="s">
        <v>12</v>
      </c>
      <c r="C86" s="8">
        <v>75.67568</v>
      </c>
      <c r="D86" s="8">
        <v>78.947370000000006</v>
      </c>
      <c r="E86" s="8">
        <v>76.923079999999999</v>
      </c>
      <c r="F86" s="8">
        <v>64.285714285714292</v>
      </c>
      <c r="G86" s="8">
        <v>80</v>
      </c>
      <c r="H86" s="8">
        <v>90.476190476190482</v>
      </c>
      <c r="I86" s="9">
        <v>92.307692307692307</v>
      </c>
      <c r="J86" s="8">
        <v>84.444444444444443</v>
      </c>
      <c r="K86" s="8">
        <v>65.625</v>
      </c>
      <c r="L86" s="7">
        <v>70</v>
      </c>
    </row>
    <row r="87" spans="2:12">
      <c r="B87" s="10" t="s">
        <v>10</v>
      </c>
      <c r="C87" s="8">
        <v>71.428569999999993</v>
      </c>
      <c r="D87" s="8">
        <v>85.185190000000006</v>
      </c>
      <c r="E87" s="8">
        <v>77.419349999999994</v>
      </c>
      <c r="F87" s="8">
        <v>87.179487179487182</v>
      </c>
      <c r="G87" s="8">
        <v>88.888888888888886</v>
      </c>
      <c r="H87" s="8">
        <v>82.051282051282044</v>
      </c>
      <c r="I87" s="9">
        <v>83.333333333333343</v>
      </c>
      <c r="J87" s="8">
        <v>75.510204081632651</v>
      </c>
      <c r="K87" s="8">
        <v>77.142857142857153</v>
      </c>
      <c r="L87" s="7">
        <v>69.387755102040813</v>
      </c>
    </row>
    <row r="88" spans="2:12">
      <c r="B88" s="10" t="s">
        <v>9</v>
      </c>
      <c r="C88" s="8">
        <v>74.418599999999998</v>
      </c>
      <c r="D88" s="8">
        <v>64</v>
      </c>
      <c r="E88" s="8">
        <v>69.230770000000007</v>
      </c>
      <c r="F88" s="8">
        <v>59.574468085106382</v>
      </c>
      <c r="G88" s="8">
        <v>86.206896551724128</v>
      </c>
      <c r="H88" s="8">
        <v>81.395348837209298</v>
      </c>
      <c r="I88" s="9">
        <v>74.193548387096769</v>
      </c>
      <c r="J88" s="8">
        <v>52.380952380952387</v>
      </c>
      <c r="K88" s="8">
        <v>69.444444444444443</v>
      </c>
      <c r="L88" s="7">
        <v>69.047619047619051</v>
      </c>
    </row>
    <row r="89" spans="2:12" ht="15.75" thickBot="1">
      <c r="B89" s="6" t="s">
        <v>8</v>
      </c>
      <c r="C89" s="4">
        <v>68.888890000000004</v>
      </c>
      <c r="D89" s="4">
        <v>62.5</v>
      </c>
      <c r="E89" s="4">
        <v>67.241380000000007</v>
      </c>
      <c r="F89" s="4">
        <v>57.407407407407405</v>
      </c>
      <c r="G89" s="4">
        <v>87.301587301587304</v>
      </c>
      <c r="H89" s="4">
        <v>77.41935483870968</v>
      </c>
      <c r="I89" s="5">
        <v>84.090909090909093</v>
      </c>
      <c r="J89" s="4">
        <v>80</v>
      </c>
      <c r="K89" s="4" t="s">
        <v>11</v>
      </c>
      <c r="L89" s="3" t="s">
        <v>11</v>
      </c>
    </row>
    <row r="90" spans="2:12" ht="15.75" thickTop="1"/>
    <row r="91" spans="2:12">
      <c r="B91" s="2" t="s">
        <v>7</v>
      </c>
    </row>
    <row r="92" spans="2:12">
      <c r="B92" s="1" t="s">
        <v>6</v>
      </c>
    </row>
    <row r="93" spans="2:12">
      <c r="B93" s="1" t="s">
        <v>5</v>
      </c>
    </row>
    <row r="94" spans="2:12">
      <c r="B94" s="1" t="s">
        <v>295</v>
      </c>
    </row>
    <row r="95" spans="2:12">
      <c r="B95" s="1" t="s">
        <v>296</v>
      </c>
    </row>
    <row r="96" spans="2:12">
      <c r="B96" s="1" t="s">
        <v>4</v>
      </c>
    </row>
    <row r="97" spans="2:2">
      <c r="B97" s="1" t="s">
        <v>3</v>
      </c>
    </row>
    <row r="98" spans="2:2">
      <c r="B98" s="1" t="s">
        <v>2</v>
      </c>
    </row>
    <row r="99" spans="2:2">
      <c r="B99" s="1" t="s">
        <v>1</v>
      </c>
    </row>
    <row r="100" spans="2:2">
      <c r="B100" s="1" t="s">
        <v>0</v>
      </c>
    </row>
  </sheetData>
  <mergeCells count="2">
    <mergeCell ref="B2:B3"/>
    <mergeCell ref="C2:L2"/>
  </mergeCells>
  <printOptions horizontalCentered="1" verticalCentered="1"/>
  <pageMargins left="0.25" right="0.25" top="0.25" bottom="0.2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9F0C-B222-494B-8F30-E0781A30A5EF}">
  <sheetPr>
    <tabColor rgb="FF00B050"/>
  </sheetPr>
  <dimension ref="A1:K74"/>
  <sheetViews>
    <sheetView view="pageBreakPreview" zoomScaleNormal="100" zoomScaleSheetLayoutView="100" workbookViewId="0"/>
  </sheetViews>
  <sheetFormatPr defaultColWidth="9.140625" defaultRowHeight="12.75"/>
  <cols>
    <col min="1" max="1" width="27.140625" style="179" customWidth="1"/>
    <col min="2" max="4" width="7.42578125" style="179" customWidth="1"/>
    <col min="5" max="5" width="7.28515625" style="179" customWidth="1"/>
    <col min="6" max="10" width="7.42578125" style="179" customWidth="1"/>
    <col min="11" max="11" width="2.7109375" style="179" customWidth="1"/>
    <col min="12" max="16384" width="9.140625" style="179"/>
  </cols>
  <sheetData>
    <row r="1" spans="1:11" ht="9.6" customHeight="1">
      <c r="A1" s="199" t="s">
        <v>282</v>
      </c>
      <c r="B1" s="221"/>
      <c r="C1" s="221"/>
      <c r="D1" s="221"/>
      <c r="E1" s="221"/>
      <c r="F1" s="221"/>
      <c r="G1" s="221"/>
      <c r="H1" s="221"/>
      <c r="I1" s="221"/>
      <c r="J1" s="221"/>
      <c r="K1" s="178"/>
    </row>
    <row r="2" spans="1:11" ht="9" customHeight="1">
      <c r="A2" s="180"/>
      <c r="B2" s="222" t="s">
        <v>301</v>
      </c>
      <c r="C2" s="223"/>
      <c r="D2" s="223"/>
      <c r="E2" s="223"/>
      <c r="F2" s="223"/>
      <c r="G2" s="223"/>
      <c r="H2" s="223"/>
      <c r="I2" s="223"/>
      <c r="J2" s="224"/>
      <c r="K2" s="178"/>
    </row>
    <row r="3" spans="1:11" ht="9" customHeight="1">
      <c r="A3" s="225"/>
      <c r="B3" s="155" t="s">
        <v>264</v>
      </c>
      <c r="C3" s="155" t="s">
        <v>265</v>
      </c>
      <c r="D3" s="181"/>
      <c r="E3" s="155" t="s">
        <v>266</v>
      </c>
      <c r="F3" s="155" t="s">
        <v>265</v>
      </c>
      <c r="G3" s="181"/>
      <c r="H3" s="155" t="s">
        <v>267</v>
      </c>
      <c r="I3" s="155" t="s">
        <v>265</v>
      </c>
      <c r="J3" s="181"/>
      <c r="K3" s="178"/>
    </row>
    <row r="4" spans="1:11" ht="26.1" customHeight="1">
      <c r="A4" s="226"/>
      <c r="B4" s="158" t="s">
        <v>268</v>
      </c>
      <c r="C4" s="182" t="s">
        <v>269</v>
      </c>
      <c r="D4" s="158" t="s">
        <v>270</v>
      </c>
      <c r="E4" s="158" t="s">
        <v>268</v>
      </c>
      <c r="F4" s="182" t="s">
        <v>271</v>
      </c>
      <c r="G4" s="158" t="s">
        <v>270</v>
      </c>
      <c r="H4" s="158" t="s">
        <v>268</v>
      </c>
      <c r="I4" s="182" t="s">
        <v>272</v>
      </c>
      <c r="J4" s="158" t="s">
        <v>270</v>
      </c>
      <c r="K4" s="183"/>
    </row>
    <row r="5" spans="1:11" ht="9" customHeight="1">
      <c r="A5" s="227"/>
      <c r="B5" s="204" t="s">
        <v>256</v>
      </c>
      <c r="C5" s="204" t="s">
        <v>257</v>
      </c>
      <c r="D5" s="205"/>
      <c r="E5" s="204" t="s">
        <v>256</v>
      </c>
      <c r="F5" s="204" t="s">
        <v>257</v>
      </c>
      <c r="G5" s="205"/>
      <c r="H5" s="204" t="s">
        <v>256</v>
      </c>
      <c r="I5" s="204" t="s">
        <v>257</v>
      </c>
      <c r="J5" s="184"/>
      <c r="K5" s="178"/>
    </row>
    <row r="6" spans="1:11" ht="9" customHeight="1">
      <c r="A6" s="162" t="s">
        <v>273</v>
      </c>
      <c r="B6" s="163">
        <v>5097</v>
      </c>
      <c r="C6" s="163">
        <v>3687</v>
      </c>
      <c r="D6" s="164">
        <v>0.72299999999999998</v>
      </c>
      <c r="E6" s="163">
        <v>5235</v>
      </c>
      <c r="F6" s="163">
        <v>3806</v>
      </c>
      <c r="G6" s="164">
        <v>0.72699999999999998</v>
      </c>
      <c r="H6" s="163">
        <v>5549</v>
      </c>
      <c r="I6" s="163">
        <v>4032</v>
      </c>
      <c r="J6" s="164">
        <v>0.72699999999999998</v>
      </c>
      <c r="K6" s="178"/>
    </row>
    <row r="7" spans="1:11" ht="9" customHeight="1">
      <c r="A7" s="165" t="s">
        <v>92</v>
      </c>
      <c r="B7" s="166">
        <v>872</v>
      </c>
      <c r="C7" s="166">
        <v>674</v>
      </c>
      <c r="D7" s="167">
        <v>0.77300000000000002</v>
      </c>
      <c r="E7" s="166">
        <v>887</v>
      </c>
      <c r="F7" s="166">
        <v>709</v>
      </c>
      <c r="G7" s="167">
        <v>0.79900000000000004</v>
      </c>
      <c r="H7" s="166">
        <v>931</v>
      </c>
      <c r="I7" s="166">
        <v>733</v>
      </c>
      <c r="J7" s="167">
        <v>0.78700000000000003</v>
      </c>
      <c r="K7" s="178"/>
    </row>
    <row r="8" spans="1:11" ht="9" customHeight="1">
      <c r="A8" s="186" t="s">
        <v>302</v>
      </c>
      <c r="B8" s="171">
        <v>137</v>
      </c>
      <c r="C8" s="171">
        <v>102</v>
      </c>
      <c r="D8" s="172">
        <v>0.745</v>
      </c>
      <c r="E8" s="171">
        <v>144</v>
      </c>
      <c r="F8" s="171">
        <v>113</v>
      </c>
      <c r="G8" s="172">
        <v>0.78500000000000003</v>
      </c>
      <c r="H8" s="171">
        <v>143</v>
      </c>
      <c r="I8" s="171">
        <v>111</v>
      </c>
      <c r="J8" s="172">
        <v>0.77600000000000002</v>
      </c>
      <c r="K8" s="178"/>
    </row>
    <row r="9" spans="1:11" ht="9" customHeight="1">
      <c r="A9" s="186" t="s">
        <v>303</v>
      </c>
      <c r="B9" s="171">
        <v>109</v>
      </c>
      <c r="C9" s="171">
        <v>78</v>
      </c>
      <c r="D9" s="172">
        <v>0.71599999999999997</v>
      </c>
      <c r="E9" s="171">
        <v>107</v>
      </c>
      <c r="F9" s="171">
        <v>84</v>
      </c>
      <c r="G9" s="172">
        <v>0.78500000000000003</v>
      </c>
      <c r="H9" s="171">
        <v>110</v>
      </c>
      <c r="I9" s="171">
        <v>88</v>
      </c>
      <c r="J9" s="172">
        <v>0.8</v>
      </c>
      <c r="K9" s="178"/>
    </row>
    <row r="10" spans="1:11" ht="9" customHeight="1">
      <c r="A10" s="186" t="s">
        <v>304</v>
      </c>
      <c r="B10" s="171">
        <v>138</v>
      </c>
      <c r="C10" s="171">
        <v>110</v>
      </c>
      <c r="D10" s="172">
        <v>0.79700000000000004</v>
      </c>
      <c r="E10" s="171">
        <v>151</v>
      </c>
      <c r="F10" s="171">
        <v>120</v>
      </c>
      <c r="G10" s="172">
        <v>0.79500000000000004</v>
      </c>
      <c r="H10" s="171">
        <v>174</v>
      </c>
      <c r="I10" s="171">
        <v>133</v>
      </c>
      <c r="J10" s="172">
        <v>0.76400000000000001</v>
      </c>
      <c r="K10" s="178"/>
    </row>
    <row r="11" spans="1:11" ht="9" customHeight="1">
      <c r="A11" s="186" t="s">
        <v>305</v>
      </c>
      <c r="B11" s="171">
        <v>79</v>
      </c>
      <c r="C11" s="171">
        <v>61</v>
      </c>
      <c r="D11" s="172">
        <v>0.77200000000000002</v>
      </c>
      <c r="E11" s="171">
        <v>81</v>
      </c>
      <c r="F11" s="171">
        <v>66</v>
      </c>
      <c r="G11" s="172">
        <v>0.81499999999999995</v>
      </c>
      <c r="H11" s="171">
        <v>95</v>
      </c>
      <c r="I11" s="171">
        <v>80</v>
      </c>
      <c r="J11" s="172">
        <v>0.84199999999999997</v>
      </c>
      <c r="K11" s="178"/>
    </row>
    <row r="12" spans="1:11" ht="9" customHeight="1">
      <c r="A12" s="186" t="s">
        <v>306</v>
      </c>
      <c r="B12" s="171">
        <v>142</v>
      </c>
      <c r="C12" s="171">
        <v>116</v>
      </c>
      <c r="D12" s="172">
        <v>0.81699999999999995</v>
      </c>
      <c r="E12" s="171">
        <v>141</v>
      </c>
      <c r="F12" s="171">
        <v>115</v>
      </c>
      <c r="G12" s="172">
        <v>0.81599999999999995</v>
      </c>
      <c r="H12" s="171">
        <v>139</v>
      </c>
      <c r="I12" s="171">
        <v>112</v>
      </c>
      <c r="J12" s="172">
        <v>0.80600000000000005</v>
      </c>
      <c r="K12" s="178"/>
    </row>
    <row r="13" spans="1:11" ht="9" customHeight="1">
      <c r="A13" s="186" t="s">
        <v>307</v>
      </c>
      <c r="B13" s="171">
        <v>26</v>
      </c>
      <c r="C13" s="171">
        <v>19</v>
      </c>
      <c r="D13" s="172">
        <v>0.73099999999999998</v>
      </c>
      <c r="E13" s="171">
        <v>27</v>
      </c>
      <c r="F13" s="171">
        <v>19</v>
      </c>
      <c r="G13" s="172">
        <v>0.70399999999999996</v>
      </c>
      <c r="H13" s="171">
        <v>26</v>
      </c>
      <c r="I13" s="171">
        <v>13</v>
      </c>
      <c r="J13" s="172">
        <v>0.5</v>
      </c>
      <c r="K13" s="178"/>
    </row>
    <row r="14" spans="1:11" ht="9" customHeight="1">
      <c r="A14" s="186" t="s">
        <v>308</v>
      </c>
      <c r="B14" s="171">
        <v>39</v>
      </c>
      <c r="C14" s="171">
        <v>27</v>
      </c>
      <c r="D14" s="172">
        <v>0.69199999999999995</v>
      </c>
      <c r="E14" s="171">
        <v>39</v>
      </c>
      <c r="F14" s="171">
        <v>24</v>
      </c>
      <c r="G14" s="172">
        <v>0.61499999999999999</v>
      </c>
      <c r="H14" s="171">
        <v>42</v>
      </c>
      <c r="I14" s="171">
        <v>27</v>
      </c>
      <c r="J14" s="172">
        <v>0.64300000000000002</v>
      </c>
      <c r="K14" s="178"/>
    </row>
    <row r="15" spans="1:11" ht="9" customHeight="1">
      <c r="A15" s="186" t="s">
        <v>309</v>
      </c>
      <c r="B15" s="171">
        <v>58</v>
      </c>
      <c r="C15" s="171">
        <v>43</v>
      </c>
      <c r="D15" s="172">
        <v>0.74099999999999999</v>
      </c>
      <c r="E15" s="171">
        <v>61</v>
      </c>
      <c r="F15" s="171">
        <v>45</v>
      </c>
      <c r="G15" s="172">
        <v>0.73799999999999999</v>
      </c>
      <c r="H15" s="171">
        <v>63</v>
      </c>
      <c r="I15" s="171">
        <v>44</v>
      </c>
      <c r="J15" s="172">
        <v>0.69799999999999995</v>
      </c>
      <c r="K15" s="178"/>
    </row>
    <row r="16" spans="1:11" ht="9" customHeight="1">
      <c r="A16" s="185" t="s">
        <v>310</v>
      </c>
      <c r="B16" s="174">
        <v>144</v>
      </c>
      <c r="C16" s="174">
        <v>118</v>
      </c>
      <c r="D16" s="175">
        <v>0.81899999999999995</v>
      </c>
      <c r="E16" s="174">
        <v>136</v>
      </c>
      <c r="F16" s="174">
        <v>123</v>
      </c>
      <c r="G16" s="175">
        <v>0.90400000000000003</v>
      </c>
      <c r="H16" s="174">
        <v>139</v>
      </c>
      <c r="I16" s="174">
        <v>125</v>
      </c>
      <c r="J16" s="175">
        <v>0.89900000000000002</v>
      </c>
      <c r="K16" s="178"/>
    </row>
    <row r="17" spans="1:11" ht="9" customHeight="1">
      <c r="A17" s="165" t="s">
        <v>274</v>
      </c>
      <c r="B17" s="166">
        <v>682</v>
      </c>
      <c r="C17" s="166">
        <v>429</v>
      </c>
      <c r="D17" s="167">
        <v>0.629</v>
      </c>
      <c r="E17" s="166">
        <v>658</v>
      </c>
      <c r="F17" s="166">
        <v>410</v>
      </c>
      <c r="G17" s="167">
        <v>0.623</v>
      </c>
      <c r="H17" s="166">
        <v>722</v>
      </c>
      <c r="I17" s="166">
        <v>463</v>
      </c>
      <c r="J17" s="167">
        <v>0.64100000000000001</v>
      </c>
      <c r="K17" s="178"/>
    </row>
    <row r="18" spans="1:11" ht="9" customHeight="1">
      <c r="A18" s="186" t="s">
        <v>311</v>
      </c>
      <c r="B18" s="171">
        <v>155</v>
      </c>
      <c r="C18" s="171">
        <v>89</v>
      </c>
      <c r="D18" s="172">
        <v>0.57399999999999995</v>
      </c>
      <c r="E18" s="171">
        <v>140</v>
      </c>
      <c r="F18" s="171">
        <v>83</v>
      </c>
      <c r="G18" s="172">
        <v>0.59299999999999997</v>
      </c>
      <c r="H18" s="171">
        <v>164</v>
      </c>
      <c r="I18" s="171">
        <v>96</v>
      </c>
      <c r="J18" s="172">
        <v>0.58499999999999996</v>
      </c>
      <c r="K18" s="178"/>
    </row>
    <row r="19" spans="1:11" ht="9" customHeight="1">
      <c r="A19" s="186" t="s">
        <v>312</v>
      </c>
      <c r="B19" s="171">
        <v>84</v>
      </c>
      <c r="C19" s="171">
        <v>64</v>
      </c>
      <c r="D19" s="172">
        <v>0.76200000000000001</v>
      </c>
      <c r="E19" s="171">
        <v>80</v>
      </c>
      <c r="F19" s="171">
        <v>54</v>
      </c>
      <c r="G19" s="172">
        <v>0.67500000000000004</v>
      </c>
      <c r="H19" s="171">
        <v>101</v>
      </c>
      <c r="I19" s="171">
        <v>80</v>
      </c>
      <c r="J19" s="172">
        <v>0.79200000000000004</v>
      </c>
      <c r="K19" s="178"/>
    </row>
    <row r="20" spans="1:11" ht="9" customHeight="1">
      <c r="A20" s="186" t="s">
        <v>313</v>
      </c>
      <c r="B20" s="171">
        <v>83</v>
      </c>
      <c r="C20" s="171">
        <v>44</v>
      </c>
      <c r="D20" s="172">
        <v>0.53</v>
      </c>
      <c r="E20" s="171">
        <v>84</v>
      </c>
      <c r="F20" s="171">
        <v>41</v>
      </c>
      <c r="G20" s="172">
        <v>0.48799999999999999</v>
      </c>
      <c r="H20" s="171">
        <v>81</v>
      </c>
      <c r="I20" s="171">
        <v>32</v>
      </c>
      <c r="J20" s="172">
        <v>0.39500000000000002</v>
      </c>
      <c r="K20" s="178"/>
    </row>
    <row r="21" spans="1:11" ht="9" customHeight="1">
      <c r="A21" s="186" t="s">
        <v>314</v>
      </c>
      <c r="B21" s="171">
        <v>65</v>
      </c>
      <c r="C21" s="171">
        <v>46</v>
      </c>
      <c r="D21" s="172">
        <v>0.70799999999999996</v>
      </c>
      <c r="E21" s="171">
        <v>53</v>
      </c>
      <c r="F21" s="171">
        <v>39</v>
      </c>
      <c r="G21" s="172">
        <v>0.73599999999999999</v>
      </c>
      <c r="H21" s="171">
        <v>57</v>
      </c>
      <c r="I21" s="171">
        <v>38</v>
      </c>
      <c r="J21" s="172">
        <v>0.66700000000000004</v>
      </c>
      <c r="K21" s="178"/>
    </row>
    <row r="22" spans="1:11" ht="9" customHeight="1">
      <c r="A22" s="186" t="s">
        <v>315</v>
      </c>
      <c r="B22" s="170" t="s">
        <v>275</v>
      </c>
      <c r="C22" s="170" t="s">
        <v>275</v>
      </c>
      <c r="D22" s="170" t="s">
        <v>275</v>
      </c>
      <c r="E22" s="170" t="s">
        <v>275</v>
      </c>
      <c r="F22" s="170" t="s">
        <v>275</v>
      </c>
      <c r="G22" s="170" t="s">
        <v>275</v>
      </c>
      <c r="H22" s="170" t="s">
        <v>275</v>
      </c>
      <c r="I22" s="170" t="s">
        <v>275</v>
      </c>
      <c r="J22" s="170" t="s">
        <v>275</v>
      </c>
      <c r="K22" s="178"/>
    </row>
    <row r="23" spans="1:11" ht="9" customHeight="1">
      <c r="A23" s="186" t="s">
        <v>316</v>
      </c>
      <c r="B23" s="171">
        <v>66</v>
      </c>
      <c r="C23" s="171">
        <v>33</v>
      </c>
      <c r="D23" s="172">
        <v>0.5</v>
      </c>
      <c r="E23" s="171">
        <v>78</v>
      </c>
      <c r="F23" s="171">
        <v>43</v>
      </c>
      <c r="G23" s="172">
        <v>0.55100000000000005</v>
      </c>
      <c r="H23" s="171">
        <v>75</v>
      </c>
      <c r="I23" s="171">
        <v>41</v>
      </c>
      <c r="J23" s="172">
        <v>0.54700000000000004</v>
      </c>
      <c r="K23" s="178"/>
    </row>
    <row r="24" spans="1:11" ht="9" customHeight="1">
      <c r="A24" s="186" t="s">
        <v>317</v>
      </c>
      <c r="B24" s="171">
        <v>102</v>
      </c>
      <c r="C24" s="171">
        <v>74</v>
      </c>
      <c r="D24" s="172">
        <v>0.72499999999999998</v>
      </c>
      <c r="E24" s="171">
        <v>97</v>
      </c>
      <c r="F24" s="171">
        <v>73</v>
      </c>
      <c r="G24" s="172">
        <v>0.753</v>
      </c>
      <c r="H24" s="171">
        <v>107</v>
      </c>
      <c r="I24" s="171">
        <v>85</v>
      </c>
      <c r="J24" s="172">
        <v>0.79400000000000004</v>
      </c>
      <c r="K24" s="178"/>
    </row>
    <row r="25" spans="1:11" ht="9" customHeight="1">
      <c r="A25" s="186" t="s">
        <v>318</v>
      </c>
      <c r="B25" s="170" t="s">
        <v>276</v>
      </c>
      <c r="C25" s="170" t="s">
        <v>276</v>
      </c>
      <c r="D25" s="170" t="s">
        <v>276</v>
      </c>
      <c r="E25" s="170" t="s">
        <v>276</v>
      </c>
      <c r="F25" s="170" t="s">
        <v>276</v>
      </c>
      <c r="G25" s="170" t="s">
        <v>276</v>
      </c>
      <c r="H25" s="170" t="s">
        <v>276</v>
      </c>
      <c r="I25" s="170" t="s">
        <v>276</v>
      </c>
      <c r="J25" s="170" t="s">
        <v>276</v>
      </c>
      <c r="K25" s="178"/>
    </row>
    <row r="26" spans="1:11" ht="9" customHeight="1">
      <c r="A26" s="186" t="s">
        <v>319</v>
      </c>
      <c r="B26" s="171">
        <v>70</v>
      </c>
      <c r="C26" s="171">
        <v>49</v>
      </c>
      <c r="D26" s="172">
        <v>0.7</v>
      </c>
      <c r="E26" s="171">
        <v>69</v>
      </c>
      <c r="F26" s="171">
        <v>48</v>
      </c>
      <c r="G26" s="172">
        <v>0.69599999999999995</v>
      </c>
      <c r="H26" s="171">
        <v>64</v>
      </c>
      <c r="I26" s="171">
        <v>41</v>
      </c>
      <c r="J26" s="172">
        <v>0.64100000000000001</v>
      </c>
      <c r="K26" s="178"/>
    </row>
    <row r="27" spans="1:11" ht="9" customHeight="1">
      <c r="A27" s="185" t="s">
        <v>320</v>
      </c>
      <c r="B27" s="174">
        <v>56</v>
      </c>
      <c r="C27" s="174">
        <v>29</v>
      </c>
      <c r="D27" s="175">
        <v>0.51800000000000002</v>
      </c>
      <c r="E27" s="174">
        <v>56</v>
      </c>
      <c r="F27" s="174">
        <v>29</v>
      </c>
      <c r="G27" s="175">
        <v>0.51800000000000002</v>
      </c>
      <c r="H27" s="174">
        <v>71</v>
      </c>
      <c r="I27" s="174">
        <v>49</v>
      </c>
      <c r="J27" s="175">
        <v>0.69</v>
      </c>
      <c r="K27" s="178"/>
    </row>
    <row r="28" spans="1:11" ht="9" customHeight="1">
      <c r="A28" s="165" t="s">
        <v>277</v>
      </c>
      <c r="B28" s="168">
        <v>1399</v>
      </c>
      <c r="C28" s="168">
        <v>1021</v>
      </c>
      <c r="D28" s="167">
        <v>0.73</v>
      </c>
      <c r="E28" s="168">
        <v>1436</v>
      </c>
      <c r="F28" s="168">
        <v>1062</v>
      </c>
      <c r="G28" s="167">
        <v>0.74</v>
      </c>
      <c r="H28" s="168">
        <v>1501</v>
      </c>
      <c r="I28" s="168">
        <v>1101</v>
      </c>
      <c r="J28" s="167">
        <v>0.73399999999999999</v>
      </c>
      <c r="K28" s="178"/>
    </row>
    <row r="29" spans="1:11" ht="9" customHeight="1">
      <c r="A29" s="186" t="s">
        <v>321</v>
      </c>
      <c r="B29" s="171">
        <v>847</v>
      </c>
      <c r="C29" s="171">
        <v>671</v>
      </c>
      <c r="D29" s="172">
        <v>0.79200000000000004</v>
      </c>
      <c r="E29" s="171">
        <v>886</v>
      </c>
      <c r="F29" s="171">
        <v>699</v>
      </c>
      <c r="G29" s="172">
        <v>0.78900000000000003</v>
      </c>
      <c r="H29" s="171">
        <v>902</v>
      </c>
      <c r="I29" s="171">
        <v>715</v>
      </c>
      <c r="J29" s="172">
        <v>0.79300000000000004</v>
      </c>
      <c r="K29" s="178"/>
    </row>
    <row r="30" spans="1:11" ht="9" customHeight="1">
      <c r="A30" s="186" t="s">
        <v>322</v>
      </c>
      <c r="B30" s="170" t="s">
        <v>276</v>
      </c>
      <c r="C30" s="170" t="s">
        <v>276</v>
      </c>
      <c r="D30" s="170" t="s">
        <v>276</v>
      </c>
      <c r="E30" s="170" t="s">
        <v>275</v>
      </c>
      <c r="F30" s="170" t="s">
        <v>275</v>
      </c>
      <c r="G30" s="170" t="s">
        <v>275</v>
      </c>
      <c r="H30" s="170" t="s">
        <v>275</v>
      </c>
      <c r="I30" s="170" t="s">
        <v>275</v>
      </c>
      <c r="J30" s="170" t="s">
        <v>275</v>
      </c>
      <c r="K30" s="178"/>
    </row>
    <row r="31" spans="1:11" ht="9" customHeight="1">
      <c r="A31" s="186" t="s">
        <v>323</v>
      </c>
      <c r="B31" s="170" t="s">
        <v>276</v>
      </c>
      <c r="C31" s="170" t="s">
        <v>276</v>
      </c>
      <c r="D31" s="170" t="s">
        <v>276</v>
      </c>
      <c r="E31" s="170" t="s">
        <v>276</v>
      </c>
      <c r="F31" s="170" t="s">
        <v>276</v>
      </c>
      <c r="G31" s="170" t="s">
        <v>276</v>
      </c>
      <c r="H31" s="170" t="s">
        <v>275</v>
      </c>
      <c r="I31" s="170" t="s">
        <v>275</v>
      </c>
      <c r="J31" s="170" t="s">
        <v>275</v>
      </c>
      <c r="K31" s="178"/>
    </row>
    <row r="32" spans="1:11" ht="9" customHeight="1">
      <c r="A32" s="186" t="s">
        <v>324</v>
      </c>
      <c r="B32" s="170" t="s">
        <v>275</v>
      </c>
      <c r="C32" s="170" t="s">
        <v>275</v>
      </c>
      <c r="D32" s="170" t="s">
        <v>275</v>
      </c>
      <c r="E32" s="170" t="s">
        <v>276</v>
      </c>
      <c r="F32" s="170" t="s">
        <v>276</v>
      </c>
      <c r="G32" s="170" t="s">
        <v>276</v>
      </c>
      <c r="H32" s="170" t="s">
        <v>275</v>
      </c>
      <c r="I32" s="170" t="s">
        <v>275</v>
      </c>
      <c r="J32" s="170" t="s">
        <v>275</v>
      </c>
      <c r="K32" s="178"/>
    </row>
    <row r="33" spans="1:11" ht="9" customHeight="1">
      <c r="A33" s="186" t="s">
        <v>325</v>
      </c>
      <c r="B33" s="171">
        <v>278</v>
      </c>
      <c r="C33" s="171">
        <v>171</v>
      </c>
      <c r="D33" s="172">
        <v>0.61499999999999999</v>
      </c>
      <c r="E33" s="171">
        <v>266</v>
      </c>
      <c r="F33" s="171">
        <v>179</v>
      </c>
      <c r="G33" s="172">
        <v>0.67300000000000004</v>
      </c>
      <c r="H33" s="171">
        <v>319</v>
      </c>
      <c r="I33" s="171">
        <v>196</v>
      </c>
      <c r="J33" s="172">
        <v>0.61399999999999999</v>
      </c>
      <c r="K33" s="178"/>
    </row>
    <row r="34" spans="1:11" ht="9" customHeight="1">
      <c r="A34" s="186" t="s">
        <v>326</v>
      </c>
      <c r="B34" s="171">
        <v>18</v>
      </c>
      <c r="C34" s="171">
        <v>8</v>
      </c>
      <c r="D34" s="172">
        <v>0.44400000000000001</v>
      </c>
      <c r="E34" s="171">
        <v>9</v>
      </c>
      <c r="F34" s="171">
        <v>8</v>
      </c>
      <c r="G34" s="172">
        <v>0.88900000000000001</v>
      </c>
      <c r="H34" s="171">
        <v>8</v>
      </c>
      <c r="I34" s="171">
        <v>4</v>
      </c>
      <c r="J34" s="172">
        <v>0.5</v>
      </c>
      <c r="K34" s="178"/>
    </row>
    <row r="35" spans="1:11" ht="9" customHeight="1">
      <c r="A35" s="186" t="s">
        <v>327</v>
      </c>
      <c r="B35" s="171">
        <v>164</v>
      </c>
      <c r="C35" s="171">
        <v>106</v>
      </c>
      <c r="D35" s="172">
        <v>0.64600000000000002</v>
      </c>
      <c r="E35" s="171">
        <v>163</v>
      </c>
      <c r="F35" s="171">
        <v>98</v>
      </c>
      <c r="G35" s="172">
        <v>0.60099999999999998</v>
      </c>
      <c r="H35" s="171">
        <v>171</v>
      </c>
      <c r="I35" s="171">
        <v>111</v>
      </c>
      <c r="J35" s="172">
        <v>0.64900000000000002</v>
      </c>
      <c r="K35" s="178"/>
    </row>
    <row r="36" spans="1:11" ht="9" customHeight="1">
      <c r="A36" s="186" t="s">
        <v>328</v>
      </c>
      <c r="B36" s="171">
        <v>78</v>
      </c>
      <c r="C36" s="171">
        <v>57</v>
      </c>
      <c r="D36" s="172">
        <v>0.73099999999999998</v>
      </c>
      <c r="E36" s="171">
        <v>106</v>
      </c>
      <c r="F36" s="171">
        <v>73</v>
      </c>
      <c r="G36" s="172">
        <v>0.68899999999999995</v>
      </c>
      <c r="H36" s="171">
        <v>100</v>
      </c>
      <c r="I36" s="171">
        <v>75</v>
      </c>
      <c r="J36" s="172">
        <v>0.75</v>
      </c>
      <c r="K36" s="178"/>
    </row>
    <row r="37" spans="1:11" ht="9" customHeight="1">
      <c r="A37" s="185" t="s">
        <v>329</v>
      </c>
      <c r="B37" s="177" t="s">
        <v>276</v>
      </c>
      <c r="C37" s="177" t="s">
        <v>276</v>
      </c>
      <c r="D37" s="177" t="s">
        <v>276</v>
      </c>
      <c r="E37" s="177" t="s">
        <v>275</v>
      </c>
      <c r="F37" s="177" t="s">
        <v>275</v>
      </c>
      <c r="G37" s="177" t="s">
        <v>275</v>
      </c>
      <c r="H37" s="177" t="s">
        <v>276</v>
      </c>
      <c r="I37" s="177" t="s">
        <v>276</v>
      </c>
      <c r="J37" s="177" t="s">
        <v>276</v>
      </c>
      <c r="K37" s="178"/>
    </row>
    <row r="38" spans="1:11" ht="9" customHeight="1">
      <c r="A38" s="165" t="s">
        <v>278</v>
      </c>
      <c r="B38" s="168">
        <v>1025</v>
      </c>
      <c r="C38" s="166">
        <v>832</v>
      </c>
      <c r="D38" s="167">
        <v>0.81200000000000006</v>
      </c>
      <c r="E38" s="168">
        <v>1060</v>
      </c>
      <c r="F38" s="166">
        <v>853</v>
      </c>
      <c r="G38" s="167">
        <v>0.80500000000000005</v>
      </c>
      <c r="H38" s="168">
        <v>1090</v>
      </c>
      <c r="I38" s="166">
        <v>881</v>
      </c>
      <c r="J38" s="167">
        <v>0.80800000000000005</v>
      </c>
      <c r="K38" s="178"/>
    </row>
    <row r="39" spans="1:11" ht="9" customHeight="1">
      <c r="A39" s="186" t="s">
        <v>330</v>
      </c>
      <c r="B39" s="171">
        <v>67</v>
      </c>
      <c r="C39" s="171">
        <v>44</v>
      </c>
      <c r="D39" s="172">
        <v>0.65700000000000003</v>
      </c>
      <c r="E39" s="171">
        <v>67</v>
      </c>
      <c r="F39" s="171">
        <v>42</v>
      </c>
      <c r="G39" s="172">
        <v>0.627</v>
      </c>
      <c r="H39" s="171">
        <v>76</v>
      </c>
      <c r="I39" s="171">
        <v>54</v>
      </c>
      <c r="J39" s="172">
        <v>0.71099999999999997</v>
      </c>
      <c r="K39" s="178"/>
    </row>
    <row r="40" spans="1:11" ht="9" customHeight="1">
      <c r="A40" s="186" t="s">
        <v>331</v>
      </c>
      <c r="B40" s="171">
        <v>103</v>
      </c>
      <c r="C40" s="171">
        <v>87</v>
      </c>
      <c r="D40" s="172">
        <v>0.84499999999999997</v>
      </c>
      <c r="E40" s="171">
        <v>99</v>
      </c>
      <c r="F40" s="171">
        <v>89</v>
      </c>
      <c r="G40" s="172">
        <v>0.89900000000000002</v>
      </c>
      <c r="H40" s="171">
        <v>117</v>
      </c>
      <c r="I40" s="171">
        <v>103</v>
      </c>
      <c r="J40" s="172">
        <v>0.88</v>
      </c>
      <c r="K40" s="178"/>
    </row>
    <row r="41" spans="1:11" ht="9" customHeight="1">
      <c r="A41" s="186" t="s">
        <v>332</v>
      </c>
      <c r="B41" s="170" t="s">
        <v>275</v>
      </c>
      <c r="C41" s="170" t="s">
        <v>275</v>
      </c>
      <c r="D41" s="170" t="s">
        <v>275</v>
      </c>
      <c r="E41" s="170" t="s">
        <v>275</v>
      </c>
      <c r="F41" s="170" t="s">
        <v>275</v>
      </c>
      <c r="G41" s="170" t="s">
        <v>275</v>
      </c>
      <c r="H41" s="170" t="s">
        <v>275</v>
      </c>
      <c r="I41" s="170" t="s">
        <v>275</v>
      </c>
      <c r="J41" s="170" t="s">
        <v>275</v>
      </c>
      <c r="K41" s="178"/>
    </row>
    <row r="42" spans="1:11" ht="9" customHeight="1">
      <c r="A42" s="186" t="s">
        <v>333</v>
      </c>
      <c r="B42" s="170" t="s">
        <v>275</v>
      </c>
      <c r="C42" s="170" t="s">
        <v>275</v>
      </c>
      <c r="D42" s="170" t="s">
        <v>275</v>
      </c>
      <c r="E42" s="170" t="s">
        <v>275</v>
      </c>
      <c r="F42" s="170" t="s">
        <v>275</v>
      </c>
      <c r="G42" s="170" t="s">
        <v>275</v>
      </c>
      <c r="H42" s="170" t="s">
        <v>275</v>
      </c>
      <c r="I42" s="170" t="s">
        <v>275</v>
      </c>
      <c r="J42" s="170" t="s">
        <v>275</v>
      </c>
      <c r="K42" s="178"/>
    </row>
    <row r="43" spans="1:11" ht="9" customHeight="1">
      <c r="A43" s="186" t="s">
        <v>334</v>
      </c>
      <c r="B43" s="170" t="s">
        <v>276</v>
      </c>
      <c r="C43" s="170" t="s">
        <v>276</v>
      </c>
      <c r="D43" s="170" t="s">
        <v>276</v>
      </c>
      <c r="E43" s="170" t="s">
        <v>276</v>
      </c>
      <c r="F43" s="170" t="s">
        <v>276</v>
      </c>
      <c r="G43" s="170" t="s">
        <v>276</v>
      </c>
      <c r="H43" s="170" t="s">
        <v>276</v>
      </c>
      <c r="I43" s="170" t="s">
        <v>276</v>
      </c>
      <c r="J43" s="170" t="s">
        <v>276</v>
      </c>
      <c r="K43" s="178"/>
    </row>
    <row r="44" spans="1:11" ht="9" customHeight="1">
      <c r="A44" s="186" t="s">
        <v>335</v>
      </c>
      <c r="B44" s="171">
        <v>140</v>
      </c>
      <c r="C44" s="171">
        <v>122</v>
      </c>
      <c r="D44" s="172">
        <v>0.871</v>
      </c>
      <c r="E44" s="171">
        <v>147</v>
      </c>
      <c r="F44" s="171">
        <v>129</v>
      </c>
      <c r="G44" s="172">
        <v>0.878</v>
      </c>
      <c r="H44" s="171">
        <v>141</v>
      </c>
      <c r="I44" s="171">
        <v>127</v>
      </c>
      <c r="J44" s="172">
        <v>0.90100000000000002</v>
      </c>
      <c r="K44" s="178"/>
    </row>
    <row r="45" spans="1:11" ht="9" customHeight="1">
      <c r="A45" s="186" t="s">
        <v>336</v>
      </c>
      <c r="B45" s="171">
        <v>139</v>
      </c>
      <c r="C45" s="171">
        <v>112</v>
      </c>
      <c r="D45" s="172">
        <v>0.80600000000000005</v>
      </c>
      <c r="E45" s="171">
        <v>155</v>
      </c>
      <c r="F45" s="171">
        <v>123</v>
      </c>
      <c r="G45" s="172">
        <v>0.79400000000000004</v>
      </c>
      <c r="H45" s="171">
        <v>140</v>
      </c>
      <c r="I45" s="171">
        <v>111</v>
      </c>
      <c r="J45" s="172">
        <v>0.79300000000000004</v>
      </c>
      <c r="K45" s="178"/>
    </row>
    <row r="46" spans="1:11" ht="9" customHeight="1">
      <c r="A46" s="186" t="s">
        <v>337</v>
      </c>
      <c r="B46" s="171">
        <v>144</v>
      </c>
      <c r="C46" s="171">
        <v>129</v>
      </c>
      <c r="D46" s="172">
        <v>0.89600000000000002</v>
      </c>
      <c r="E46" s="171">
        <v>141</v>
      </c>
      <c r="F46" s="171">
        <v>115</v>
      </c>
      <c r="G46" s="172">
        <v>0.81599999999999995</v>
      </c>
      <c r="H46" s="171">
        <v>139</v>
      </c>
      <c r="I46" s="171">
        <v>108</v>
      </c>
      <c r="J46" s="172">
        <v>0.77700000000000002</v>
      </c>
      <c r="K46" s="178"/>
    </row>
    <row r="47" spans="1:11" ht="9" customHeight="1">
      <c r="A47" s="186" t="s">
        <v>338</v>
      </c>
      <c r="B47" s="170" t="s">
        <v>275</v>
      </c>
      <c r="C47" s="170" t="s">
        <v>275</v>
      </c>
      <c r="D47" s="170" t="s">
        <v>275</v>
      </c>
      <c r="E47" s="170" t="s">
        <v>276</v>
      </c>
      <c r="F47" s="170" t="s">
        <v>276</v>
      </c>
      <c r="G47" s="170" t="s">
        <v>276</v>
      </c>
      <c r="H47" s="170" t="s">
        <v>275</v>
      </c>
      <c r="I47" s="170" t="s">
        <v>275</v>
      </c>
      <c r="J47" s="170" t="s">
        <v>275</v>
      </c>
      <c r="K47" s="178"/>
    </row>
    <row r="48" spans="1:11" ht="9" customHeight="1">
      <c r="A48" s="186" t="s">
        <v>339</v>
      </c>
      <c r="B48" s="171">
        <v>84</v>
      </c>
      <c r="C48" s="171">
        <v>76</v>
      </c>
      <c r="D48" s="172">
        <v>0.90500000000000003</v>
      </c>
      <c r="E48" s="171">
        <v>79</v>
      </c>
      <c r="F48" s="171">
        <v>65</v>
      </c>
      <c r="G48" s="172">
        <v>0.82299999999999995</v>
      </c>
      <c r="H48" s="171">
        <v>85</v>
      </c>
      <c r="I48" s="171">
        <v>69</v>
      </c>
      <c r="J48" s="172">
        <v>0.81200000000000006</v>
      </c>
      <c r="K48" s="178"/>
    </row>
    <row r="49" spans="1:11" ht="9" customHeight="1">
      <c r="A49" s="186" t="s">
        <v>340</v>
      </c>
      <c r="B49" s="171">
        <v>7</v>
      </c>
      <c r="C49" s="171">
        <v>7</v>
      </c>
      <c r="D49" s="172">
        <v>1</v>
      </c>
      <c r="E49" s="170" t="s">
        <v>276</v>
      </c>
      <c r="F49" s="170" t="s">
        <v>276</v>
      </c>
      <c r="G49" s="170" t="s">
        <v>276</v>
      </c>
      <c r="H49" s="170" t="s">
        <v>276</v>
      </c>
      <c r="I49" s="170" t="s">
        <v>276</v>
      </c>
      <c r="J49" s="170" t="s">
        <v>276</v>
      </c>
      <c r="K49" s="178"/>
    </row>
    <row r="50" spans="1:11" ht="9" customHeight="1">
      <c r="A50" s="186" t="s">
        <v>341</v>
      </c>
      <c r="B50" s="171">
        <v>31</v>
      </c>
      <c r="C50" s="171">
        <v>16</v>
      </c>
      <c r="D50" s="172">
        <v>0.51600000000000001</v>
      </c>
      <c r="E50" s="171">
        <v>29</v>
      </c>
      <c r="F50" s="171">
        <v>18</v>
      </c>
      <c r="G50" s="172">
        <v>0.621</v>
      </c>
      <c r="H50" s="171">
        <v>42</v>
      </c>
      <c r="I50" s="171">
        <v>23</v>
      </c>
      <c r="J50" s="172">
        <v>0.54800000000000004</v>
      </c>
      <c r="K50" s="178"/>
    </row>
    <row r="51" spans="1:11" ht="9" customHeight="1">
      <c r="A51" s="186" t="s">
        <v>342</v>
      </c>
      <c r="B51" s="171">
        <v>19</v>
      </c>
      <c r="C51" s="171">
        <v>16</v>
      </c>
      <c r="D51" s="172">
        <v>0.84199999999999997</v>
      </c>
      <c r="E51" s="171">
        <v>17</v>
      </c>
      <c r="F51" s="171">
        <v>13</v>
      </c>
      <c r="G51" s="172">
        <v>0.76500000000000001</v>
      </c>
      <c r="H51" s="171">
        <v>22</v>
      </c>
      <c r="I51" s="171">
        <v>22</v>
      </c>
      <c r="J51" s="172">
        <v>1</v>
      </c>
      <c r="K51" s="178"/>
    </row>
    <row r="52" spans="1:11" ht="9" customHeight="1">
      <c r="A52" s="186" t="s">
        <v>343</v>
      </c>
      <c r="B52" s="171">
        <v>43</v>
      </c>
      <c r="C52" s="171">
        <v>36</v>
      </c>
      <c r="D52" s="172">
        <v>0.83699999999999997</v>
      </c>
      <c r="E52" s="171">
        <v>49</v>
      </c>
      <c r="F52" s="171">
        <v>38</v>
      </c>
      <c r="G52" s="172">
        <v>0.77600000000000002</v>
      </c>
      <c r="H52" s="171">
        <v>54</v>
      </c>
      <c r="I52" s="171">
        <v>41</v>
      </c>
      <c r="J52" s="172">
        <v>0.75900000000000001</v>
      </c>
      <c r="K52" s="178"/>
    </row>
    <row r="53" spans="1:11" ht="9" customHeight="1">
      <c r="A53" s="186" t="s">
        <v>344</v>
      </c>
      <c r="B53" s="171">
        <v>159</v>
      </c>
      <c r="C53" s="171">
        <v>123</v>
      </c>
      <c r="D53" s="172">
        <v>0.77400000000000002</v>
      </c>
      <c r="E53" s="171">
        <v>164</v>
      </c>
      <c r="F53" s="171">
        <v>130</v>
      </c>
      <c r="G53" s="172">
        <v>0.79300000000000004</v>
      </c>
      <c r="H53" s="171">
        <v>170</v>
      </c>
      <c r="I53" s="171">
        <v>142</v>
      </c>
      <c r="J53" s="172">
        <v>0.83499999999999996</v>
      </c>
      <c r="K53" s="178"/>
    </row>
    <row r="54" spans="1:11" ht="9" customHeight="1">
      <c r="A54" s="186" t="s">
        <v>345</v>
      </c>
      <c r="B54" s="170" t="s">
        <v>276</v>
      </c>
      <c r="C54" s="170" t="s">
        <v>276</v>
      </c>
      <c r="D54" s="170" t="s">
        <v>276</v>
      </c>
      <c r="E54" s="171">
        <v>16</v>
      </c>
      <c r="F54" s="171">
        <v>16</v>
      </c>
      <c r="G54" s="172">
        <v>1</v>
      </c>
      <c r="H54" s="171">
        <v>24</v>
      </c>
      <c r="I54" s="171">
        <v>23</v>
      </c>
      <c r="J54" s="172">
        <v>0.95799999999999996</v>
      </c>
      <c r="K54" s="178"/>
    </row>
    <row r="55" spans="1:11" ht="9" customHeight="1">
      <c r="A55" s="185" t="s">
        <v>346</v>
      </c>
      <c r="B55" s="174">
        <v>82</v>
      </c>
      <c r="C55" s="174">
        <v>59</v>
      </c>
      <c r="D55" s="175">
        <v>0.72</v>
      </c>
      <c r="E55" s="174">
        <v>89</v>
      </c>
      <c r="F55" s="174">
        <v>68</v>
      </c>
      <c r="G55" s="175">
        <v>0.76400000000000001</v>
      </c>
      <c r="H55" s="174">
        <v>72</v>
      </c>
      <c r="I55" s="174">
        <v>53</v>
      </c>
      <c r="J55" s="175">
        <v>0.73599999999999999</v>
      </c>
      <c r="K55" s="178"/>
    </row>
    <row r="56" spans="1:11" ht="9" customHeight="1">
      <c r="A56" s="165" t="s">
        <v>279</v>
      </c>
      <c r="B56" s="166">
        <v>748</v>
      </c>
      <c r="C56" s="166">
        <v>515</v>
      </c>
      <c r="D56" s="167">
        <v>0.68899999999999995</v>
      </c>
      <c r="E56" s="166">
        <v>868</v>
      </c>
      <c r="F56" s="166">
        <v>587</v>
      </c>
      <c r="G56" s="167">
        <v>0.67600000000000005</v>
      </c>
      <c r="H56" s="166">
        <v>893</v>
      </c>
      <c r="I56" s="166">
        <v>622</v>
      </c>
      <c r="J56" s="167">
        <v>0.69699999999999995</v>
      </c>
      <c r="K56" s="178"/>
    </row>
    <row r="57" spans="1:11" ht="9" customHeight="1">
      <c r="A57" s="186" t="s">
        <v>347</v>
      </c>
      <c r="B57" s="171">
        <v>103</v>
      </c>
      <c r="C57" s="171">
        <v>62</v>
      </c>
      <c r="D57" s="172">
        <v>0.60199999999999998</v>
      </c>
      <c r="E57" s="171">
        <v>94</v>
      </c>
      <c r="F57" s="171">
        <v>59</v>
      </c>
      <c r="G57" s="172">
        <v>0.628</v>
      </c>
      <c r="H57" s="171">
        <v>114</v>
      </c>
      <c r="I57" s="171">
        <v>85</v>
      </c>
      <c r="J57" s="172">
        <v>0.746</v>
      </c>
      <c r="K57" s="178"/>
    </row>
    <row r="58" spans="1:11" ht="9" customHeight="1">
      <c r="A58" s="186" t="s">
        <v>348</v>
      </c>
      <c r="B58" s="171">
        <v>128</v>
      </c>
      <c r="C58" s="171">
        <v>102</v>
      </c>
      <c r="D58" s="172">
        <v>0.79700000000000004</v>
      </c>
      <c r="E58" s="171">
        <v>97</v>
      </c>
      <c r="F58" s="171">
        <v>80</v>
      </c>
      <c r="G58" s="172">
        <v>0.82499999999999996</v>
      </c>
      <c r="H58" s="171">
        <v>101</v>
      </c>
      <c r="I58" s="171">
        <v>76</v>
      </c>
      <c r="J58" s="172">
        <v>0.752</v>
      </c>
      <c r="K58" s="178"/>
    </row>
    <row r="59" spans="1:11" ht="9" customHeight="1">
      <c r="A59" s="186" t="s">
        <v>349</v>
      </c>
      <c r="B59" s="171">
        <v>56</v>
      </c>
      <c r="C59" s="171">
        <v>40</v>
      </c>
      <c r="D59" s="172">
        <v>0.71399999999999997</v>
      </c>
      <c r="E59" s="171">
        <v>71</v>
      </c>
      <c r="F59" s="171">
        <v>42</v>
      </c>
      <c r="G59" s="172">
        <v>0.59199999999999997</v>
      </c>
      <c r="H59" s="171">
        <v>60</v>
      </c>
      <c r="I59" s="171">
        <v>43</v>
      </c>
      <c r="J59" s="172">
        <v>0.71699999999999997</v>
      </c>
      <c r="K59" s="178"/>
    </row>
    <row r="60" spans="1:11" ht="9" customHeight="1">
      <c r="A60" s="186" t="s">
        <v>350</v>
      </c>
      <c r="B60" s="171">
        <v>49</v>
      </c>
      <c r="C60" s="171">
        <v>31</v>
      </c>
      <c r="D60" s="172">
        <v>0.63300000000000001</v>
      </c>
      <c r="E60" s="171">
        <v>62</v>
      </c>
      <c r="F60" s="171">
        <v>40</v>
      </c>
      <c r="G60" s="172">
        <v>0.64500000000000002</v>
      </c>
      <c r="H60" s="171">
        <v>69</v>
      </c>
      <c r="I60" s="171">
        <v>39</v>
      </c>
      <c r="J60" s="172">
        <v>0.56499999999999995</v>
      </c>
      <c r="K60" s="178"/>
    </row>
    <row r="61" spans="1:11" ht="9" customHeight="1">
      <c r="A61" s="186" t="s">
        <v>351</v>
      </c>
      <c r="B61" s="171">
        <v>102</v>
      </c>
      <c r="C61" s="171">
        <v>70</v>
      </c>
      <c r="D61" s="172">
        <v>0.68600000000000005</v>
      </c>
      <c r="E61" s="171">
        <v>133</v>
      </c>
      <c r="F61" s="171">
        <v>97</v>
      </c>
      <c r="G61" s="172">
        <v>0.72899999999999998</v>
      </c>
      <c r="H61" s="171">
        <v>124</v>
      </c>
      <c r="I61" s="171">
        <v>92</v>
      </c>
      <c r="J61" s="172">
        <v>0.74199999999999999</v>
      </c>
      <c r="K61" s="178"/>
    </row>
    <row r="62" spans="1:11" ht="9" customHeight="1">
      <c r="A62" s="186" t="s">
        <v>352</v>
      </c>
      <c r="B62" s="171">
        <v>39</v>
      </c>
      <c r="C62" s="171">
        <v>26</v>
      </c>
      <c r="D62" s="172">
        <v>0.66700000000000004</v>
      </c>
      <c r="E62" s="171">
        <v>72</v>
      </c>
      <c r="F62" s="171">
        <v>45</v>
      </c>
      <c r="G62" s="172">
        <v>0.625</v>
      </c>
      <c r="H62" s="171">
        <v>63</v>
      </c>
      <c r="I62" s="171">
        <v>42</v>
      </c>
      <c r="J62" s="172">
        <v>0.66700000000000004</v>
      </c>
      <c r="K62" s="178"/>
    </row>
    <row r="63" spans="1:11" ht="9" customHeight="1">
      <c r="A63" s="186" t="s">
        <v>353</v>
      </c>
      <c r="B63" s="171">
        <v>57</v>
      </c>
      <c r="C63" s="171">
        <v>41</v>
      </c>
      <c r="D63" s="172">
        <v>0.71899999999999997</v>
      </c>
      <c r="E63" s="171">
        <v>127</v>
      </c>
      <c r="F63" s="171">
        <v>90</v>
      </c>
      <c r="G63" s="172">
        <v>0.70899999999999996</v>
      </c>
      <c r="H63" s="171">
        <v>119</v>
      </c>
      <c r="I63" s="171">
        <v>83</v>
      </c>
      <c r="J63" s="172">
        <v>0.69699999999999995</v>
      </c>
      <c r="K63" s="178"/>
    </row>
    <row r="64" spans="1:11" ht="9" customHeight="1">
      <c r="A64" s="186" t="s">
        <v>354</v>
      </c>
      <c r="B64" s="171">
        <v>26</v>
      </c>
      <c r="C64" s="171">
        <v>19</v>
      </c>
      <c r="D64" s="172">
        <v>0.73099999999999998</v>
      </c>
      <c r="E64" s="171">
        <v>28</v>
      </c>
      <c r="F64" s="171">
        <v>19</v>
      </c>
      <c r="G64" s="172">
        <v>0.67900000000000005</v>
      </c>
      <c r="H64" s="171">
        <v>32</v>
      </c>
      <c r="I64" s="171">
        <v>18</v>
      </c>
      <c r="J64" s="172">
        <v>0.56299999999999994</v>
      </c>
      <c r="K64" s="178"/>
    </row>
    <row r="65" spans="1:11" ht="9" customHeight="1">
      <c r="A65" s="186" t="s">
        <v>355</v>
      </c>
      <c r="B65" s="171">
        <v>142</v>
      </c>
      <c r="C65" s="171">
        <v>91</v>
      </c>
      <c r="D65" s="172">
        <v>0.64100000000000001</v>
      </c>
      <c r="E65" s="171">
        <v>127</v>
      </c>
      <c r="F65" s="171">
        <v>82</v>
      </c>
      <c r="G65" s="172">
        <v>0.64600000000000002</v>
      </c>
      <c r="H65" s="171">
        <v>137</v>
      </c>
      <c r="I65" s="171">
        <v>97</v>
      </c>
      <c r="J65" s="172">
        <v>0.70799999999999996</v>
      </c>
      <c r="K65" s="178"/>
    </row>
    <row r="66" spans="1:11" ht="9" customHeight="1">
      <c r="A66" s="185" t="s">
        <v>356</v>
      </c>
      <c r="B66" s="174">
        <v>46</v>
      </c>
      <c r="C66" s="174">
        <v>33</v>
      </c>
      <c r="D66" s="175">
        <v>0.71699999999999997</v>
      </c>
      <c r="E66" s="174">
        <v>57</v>
      </c>
      <c r="F66" s="174">
        <v>33</v>
      </c>
      <c r="G66" s="175">
        <v>0.57899999999999996</v>
      </c>
      <c r="H66" s="174">
        <v>74</v>
      </c>
      <c r="I66" s="174">
        <v>47</v>
      </c>
      <c r="J66" s="175">
        <v>0.63500000000000001</v>
      </c>
      <c r="K66" s="178"/>
    </row>
    <row r="67" spans="1:11" ht="9" customHeight="1">
      <c r="A67" s="165" t="s">
        <v>280</v>
      </c>
      <c r="B67" s="166">
        <v>371</v>
      </c>
      <c r="C67" s="166">
        <v>216</v>
      </c>
      <c r="D67" s="167">
        <v>0.58199999999999996</v>
      </c>
      <c r="E67" s="166">
        <v>326</v>
      </c>
      <c r="F67" s="166">
        <v>185</v>
      </c>
      <c r="G67" s="167">
        <v>0.56699999999999995</v>
      </c>
      <c r="H67" s="166">
        <v>412</v>
      </c>
      <c r="I67" s="166">
        <v>232</v>
      </c>
      <c r="J67" s="167">
        <v>0.56299999999999994</v>
      </c>
      <c r="K67" s="178"/>
    </row>
    <row r="68" spans="1:11" ht="9" customHeight="1">
      <c r="A68" s="186" t="s">
        <v>357</v>
      </c>
      <c r="B68" s="171">
        <v>108</v>
      </c>
      <c r="C68" s="171">
        <v>61</v>
      </c>
      <c r="D68" s="172">
        <v>0.56499999999999995</v>
      </c>
      <c r="E68" s="171">
        <v>110</v>
      </c>
      <c r="F68" s="171">
        <v>72</v>
      </c>
      <c r="G68" s="172">
        <v>0.65500000000000003</v>
      </c>
      <c r="H68" s="171">
        <v>119</v>
      </c>
      <c r="I68" s="171">
        <v>66</v>
      </c>
      <c r="J68" s="172">
        <v>0.55500000000000005</v>
      </c>
      <c r="K68" s="178"/>
    </row>
    <row r="69" spans="1:11" ht="9" customHeight="1">
      <c r="A69" s="186" t="s">
        <v>358</v>
      </c>
      <c r="B69" s="171">
        <v>33</v>
      </c>
      <c r="C69" s="171">
        <v>19</v>
      </c>
      <c r="D69" s="172">
        <v>0.57599999999999996</v>
      </c>
      <c r="E69" s="171">
        <v>37</v>
      </c>
      <c r="F69" s="171">
        <v>19</v>
      </c>
      <c r="G69" s="172">
        <v>0.51400000000000001</v>
      </c>
      <c r="H69" s="171">
        <v>46</v>
      </c>
      <c r="I69" s="171">
        <v>22</v>
      </c>
      <c r="J69" s="172">
        <v>0.47799999999999998</v>
      </c>
      <c r="K69" s="178"/>
    </row>
    <row r="70" spans="1:11" ht="9" customHeight="1">
      <c r="A70" s="186" t="s">
        <v>359</v>
      </c>
      <c r="B70" s="171">
        <v>131</v>
      </c>
      <c r="C70" s="171">
        <v>88</v>
      </c>
      <c r="D70" s="172">
        <v>0.67200000000000004</v>
      </c>
      <c r="E70" s="171">
        <v>97</v>
      </c>
      <c r="F70" s="171">
        <v>52</v>
      </c>
      <c r="G70" s="172">
        <v>0.53600000000000003</v>
      </c>
      <c r="H70" s="171">
        <v>132</v>
      </c>
      <c r="I70" s="171">
        <v>75</v>
      </c>
      <c r="J70" s="172">
        <v>0.56799999999999995</v>
      </c>
      <c r="K70" s="178"/>
    </row>
    <row r="71" spans="1:11" ht="9" customHeight="1">
      <c r="A71" s="186" t="s">
        <v>360</v>
      </c>
      <c r="B71" s="171">
        <v>54</v>
      </c>
      <c r="C71" s="171">
        <v>26</v>
      </c>
      <c r="D71" s="172">
        <v>0.48099999999999998</v>
      </c>
      <c r="E71" s="171">
        <v>44</v>
      </c>
      <c r="F71" s="171">
        <v>19</v>
      </c>
      <c r="G71" s="172">
        <v>0.432</v>
      </c>
      <c r="H71" s="171">
        <v>52</v>
      </c>
      <c r="I71" s="171">
        <v>29</v>
      </c>
      <c r="J71" s="172">
        <v>0.55800000000000005</v>
      </c>
      <c r="K71" s="178"/>
    </row>
    <row r="72" spans="1:11" ht="9" customHeight="1">
      <c r="A72" s="186" t="s">
        <v>361</v>
      </c>
      <c r="B72" s="171">
        <v>9</v>
      </c>
      <c r="C72" s="171">
        <v>3</v>
      </c>
      <c r="D72" s="172">
        <v>0.33300000000000002</v>
      </c>
      <c r="E72" s="171">
        <v>13</v>
      </c>
      <c r="F72" s="171">
        <v>8</v>
      </c>
      <c r="G72" s="172">
        <v>0.61499999999999999</v>
      </c>
      <c r="H72" s="171">
        <v>27</v>
      </c>
      <c r="I72" s="171">
        <v>16</v>
      </c>
      <c r="J72" s="172">
        <v>0.59299999999999997</v>
      </c>
      <c r="K72" s="178"/>
    </row>
    <row r="73" spans="1:11" ht="9.1999999999999993" customHeight="1">
      <c r="A73" s="185" t="s">
        <v>362</v>
      </c>
      <c r="B73" s="174">
        <v>36</v>
      </c>
      <c r="C73" s="174">
        <v>19</v>
      </c>
      <c r="D73" s="175">
        <v>0.52800000000000002</v>
      </c>
      <c r="E73" s="174">
        <v>25</v>
      </c>
      <c r="F73" s="174">
        <v>15</v>
      </c>
      <c r="G73" s="175">
        <v>0.6</v>
      </c>
      <c r="H73" s="174">
        <v>36</v>
      </c>
      <c r="I73" s="174">
        <v>24</v>
      </c>
      <c r="J73" s="175">
        <v>0.66700000000000004</v>
      </c>
      <c r="K73" s="178"/>
    </row>
    <row r="74" spans="1:11" ht="67.5" customHeight="1">
      <c r="A74" s="228" t="s">
        <v>363</v>
      </c>
      <c r="B74" s="229"/>
      <c r="C74" s="229"/>
      <c r="D74" s="229"/>
      <c r="E74" s="229"/>
      <c r="F74" s="229"/>
      <c r="G74" s="229"/>
      <c r="H74" s="229"/>
      <c r="I74" s="229"/>
      <c r="J74" s="229"/>
      <c r="K74" s="229"/>
    </row>
  </sheetData>
  <mergeCells count="4">
    <mergeCell ref="B1:J1"/>
    <mergeCell ref="B2:J2"/>
    <mergeCell ref="A3:A5"/>
    <mergeCell ref="A74:K74"/>
  </mergeCells>
  <printOptions horizontalCentered="1" verticalCentered="1"/>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ADD5-F747-4C83-9941-7EA13204C434}">
  <sheetPr>
    <tabColor rgb="FF00B050"/>
  </sheetPr>
  <dimension ref="A1:K80"/>
  <sheetViews>
    <sheetView view="pageBreakPreview" zoomScaleNormal="100" zoomScaleSheetLayoutView="100" workbookViewId="0"/>
  </sheetViews>
  <sheetFormatPr defaultColWidth="9.140625" defaultRowHeight="9"/>
  <cols>
    <col min="1" max="1" width="28.140625" style="153" customWidth="1"/>
    <col min="2" max="2" width="6.28515625" style="153" customWidth="1"/>
    <col min="3" max="3" width="6.85546875" style="153" customWidth="1"/>
    <col min="4" max="4" width="7.85546875" style="153" customWidth="1"/>
    <col min="5" max="5" width="6.28515625" style="153" customWidth="1"/>
    <col min="6" max="6" width="7.28515625" style="153" customWidth="1"/>
    <col min="7" max="7" width="7.5703125" style="153" customWidth="1"/>
    <col min="8" max="8" width="6.28515625" style="153" customWidth="1"/>
    <col min="9" max="9" width="6.7109375" style="153" customWidth="1"/>
    <col min="10" max="10" width="8.42578125" style="153" customWidth="1"/>
    <col min="11" max="11" width="2.7109375" style="153" customWidth="1"/>
    <col min="12" max="16384" width="9.140625" style="153"/>
  </cols>
  <sheetData>
    <row r="1" spans="1:11" ht="8.25" customHeight="1">
      <c r="A1" s="151" t="s">
        <v>250</v>
      </c>
      <c r="B1" s="230"/>
      <c r="C1" s="230"/>
      <c r="D1" s="230"/>
      <c r="E1" s="230"/>
      <c r="F1" s="230"/>
      <c r="G1" s="230"/>
      <c r="H1" s="230"/>
      <c r="I1" s="230"/>
      <c r="J1" s="230"/>
      <c r="K1" s="152"/>
    </row>
    <row r="2" spans="1:11" ht="8.25" customHeight="1">
      <c r="A2" s="154"/>
      <c r="B2" s="222" t="s">
        <v>301</v>
      </c>
      <c r="C2" s="231"/>
      <c r="D2" s="231"/>
      <c r="E2" s="231"/>
      <c r="F2" s="231"/>
      <c r="G2" s="231"/>
      <c r="H2" s="231"/>
      <c r="I2" s="231"/>
      <c r="J2" s="232"/>
      <c r="K2" s="152"/>
    </row>
    <row r="3" spans="1:11" ht="8.25" customHeight="1">
      <c r="A3" s="233"/>
      <c r="B3" s="155" t="s">
        <v>188</v>
      </c>
      <c r="C3" s="155" t="s">
        <v>251</v>
      </c>
      <c r="D3" s="156"/>
      <c r="E3" s="155" t="s">
        <v>189</v>
      </c>
      <c r="F3" s="155" t="s">
        <v>251</v>
      </c>
      <c r="G3" s="156"/>
      <c r="H3" s="155" t="s">
        <v>161</v>
      </c>
      <c r="I3" s="155" t="s">
        <v>251</v>
      </c>
      <c r="J3" s="156"/>
      <c r="K3" s="152"/>
    </row>
    <row r="4" spans="1:11" ht="27" customHeight="1">
      <c r="A4" s="234"/>
      <c r="B4" s="157" t="s">
        <v>252</v>
      </c>
      <c r="C4" s="157" t="s">
        <v>253</v>
      </c>
      <c r="D4" s="158" t="s">
        <v>236</v>
      </c>
      <c r="E4" s="157" t="s">
        <v>252</v>
      </c>
      <c r="F4" s="157" t="s">
        <v>254</v>
      </c>
      <c r="G4" s="158" t="s">
        <v>236</v>
      </c>
      <c r="H4" s="157" t="s">
        <v>252</v>
      </c>
      <c r="I4" s="157" t="s">
        <v>255</v>
      </c>
      <c r="J4" s="158" t="s">
        <v>236</v>
      </c>
      <c r="K4" s="159"/>
    </row>
    <row r="5" spans="1:11" ht="9" customHeight="1">
      <c r="A5" s="235"/>
      <c r="B5" s="160" t="s">
        <v>256</v>
      </c>
      <c r="C5" s="160" t="s">
        <v>257</v>
      </c>
      <c r="D5" s="161"/>
      <c r="E5" s="160" t="s">
        <v>256</v>
      </c>
      <c r="F5" s="160" t="s">
        <v>257</v>
      </c>
      <c r="G5" s="161"/>
      <c r="H5" s="160" t="s">
        <v>256</v>
      </c>
      <c r="I5" s="160" t="s">
        <v>257</v>
      </c>
      <c r="J5" s="161"/>
      <c r="K5" s="152"/>
    </row>
    <row r="6" spans="1:11" ht="8.25" customHeight="1">
      <c r="A6" s="162" t="s">
        <v>109</v>
      </c>
      <c r="B6" s="163">
        <v>5719</v>
      </c>
      <c r="C6" s="163">
        <v>4257</v>
      </c>
      <c r="D6" s="164">
        <v>0.74399999999999999</v>
      </c>
      <c r="E6" s="163">
        <v>6062</v>
      </c>
      <c r="F6" s="163">
        <v>4549</v>
      </c>
      <c r="G6" s="164">
        <v>0.75</v>
      </c>
      <c r="H6" s="163">
        <v>6779</v>
      </c>
      <c r="I6" s="163">
        <v>5107</v>
      </c>
      <c r="J6" s="164">
        <v>0.753</v>
      </c>
      <c r="K6" s="152"/>
    </row>
    <row r="7" spans="1:11" ht="8.25" customHeight="1">
      <c r="A7" s="165" t="s">
        <v>92</v>
      </c>
      <c r="B7" s="166">
        <v>916</v>
      </c>
      <c r="C7" s="166">
        <v>730</v>
      </c>
      <c r="D7" s="167">
        <v>0.79700000000000004</v>
      </c>
      <c r="E7" s="166">
        <v>973</v>
      </c>
      <c r="F7" s="166">
        <v>779</v>
      </c>
      <c r="G7" s="167">
        <v>0.80100000000000005</v>
      </c>
      <c r="H7" s="168">
        <v>1227</v>
      </c>
      <c r="I7" s="166">
        <v>986</v>
      </c>
      <c r="J7" s="167">
        <v>0.80400000000000005</v>
      </c>
      <c r="K7" s="152"/>
    </row>
    <row r="8" spans="1:11" ht="8.25" customHeight="1">
      <c r="A8" s="169" t="s">
        <v>91</v>
      </c>
      <c r="B8" s="170" t="s">
        <v>11</v>
      </c>
      <c r="C8" s="170" t="s">
        <v>11</v>
      </c>
      <c r="D8" s="170" t="s">
        <v>11</v>
      </c>
      <c r="E8" s="170" t="s">
        <v>11</v>
      </c>
      <c r="F8" s="170" t="s">
        <v>11</v>
      </c>
      <c r="G8" s="170" t="s">
        <v>11</v>
      </c>
      <c r="H8" s="171">
        <v>161</v>
      </c>
      <c r="I8" s="171">
        <v>128</v>
      </c>
      <c r="J8" s="172">
        <v>0.79500000000000004</v>
      </c>
      <c r="K8" s="152"/>
    </row>
    <row r="9" spans="1:11" ht="8.25" customHeight="1">
      <c r="A9" s="169" t="s">
        <v>88</v>
      </c>
      <c r="B9" s="171">
        <v>152</v>
      </c>
      <c r="C9" s="171">
        <v>119</v>
      </c>
      <c r="D9" s="172">
        <v>0.78300000000000003</v>
      </c>
      <c r="E9" s="171">
        <v>148</v>
      </c>
      <c r="F9" s="171">
        <v>122</v>
      </c>
      <c r="G9" s="172">
        <v>0.82399999999999995</v>
      </c>
      <c r="H9" s="171">
        <v>145</v>
      </c>
      <c r="I9" s="171">
        <v>119</v>
      </c>
      <c r="J9" s="172">
        <v>0.82099999999999995</v>
      </c>
      <c r="K9" s="152"/>
    </row>
    <row r="10" spans="1:11" ht="8.25" customHeight="1">
      <c r="A10" s="169" t="s">
        <v>87</v>
      </c>
      <c r="B10" s="171">
        <v>119</v>
      </c>
      <c r="C10" s="171">
        <v>93</v>
      </c>
      <c r="D10" s="172">
        <v>0.78200000000000003</v>
      </c>
      <c r="E10" s="171">
        <v>141</v>
      </c>
      <c r="F10" s="171">
        <v>103</v>
      </c>
      <c r="G10" s="172">
        <v>0.73</v>
      </c>
      <c r="H10" s="171">
        <v>137</v>
      </c>
      <c r="I10" s="171">
        <v>106</v>
      </c>
      <c r="J10" s="172">
        <v>0.77400000000000002</v>
      </c>
      <c r="K10" s="152"/>
    </row>
    <row r="11" spans="1:11" ht="8.25" customHeight="1">
      <c r="A11" s="169" t="s">
        <v>172</v>
      </c>
      <c r="B11" s="171">
        <v>185</v>
      </c>
      <c r="C11" s="171">
        <v>138</v>
      </c>
      <c r="D11" s="172">
        <v>0.746</v>
      </c>
      <c r="E11" s="171">
        <v>176</v>
      </c>
      <c r="F11" s="171">
        <v>131</v>
      </c>
      <c r="G11" s="172">
        <v>0.74399999999999999</v>
      </c>
      <c r="H11" s="171">
        <v>161</v>
      </c>
      <c r="I11" s="171">
        <v>116</v>
      </c>
      <c r="J11" s="172">
        <v>0.72</v>
      </c>
      <c r="K11" s="152"/>
    </row>
    <row r="12" spans="1:11" ht="8.25" customHeight="1">
      <c r="A12" s="169" t="s">
        <v>84</v>
      </c>
      <c r="B12" s="171">
        <v>73</v>
      </c>
      <c r="C12" s="171">
        <v>64</v>
      </c>
      <c r="D12" s="172">
        <v>0.877</v>
      </c>
      <c r="E12" s="171">
        <v>91</v>
      </c>
      <c r="F12" s="171">
        <v>79</v>
      </c>
      <c r="G12" s="172">
        <v>0.86799999999999999</v>
      </c>
      <c r="H12" s="171">
        <v>97</v>
      </c>
      <c r="I12" s="171">
        <v>87</v>
      </c>
      <c r="J12" s="172">
        <v>0.89700000000000002</v>
      </c>
      <c r="K12" s="152"/>
    </row>
    <row r="13" spans="1:11" ht="8.25" customHeight="1">
      <c r="A13" s="169" t="s">
        <v>83</v>
      </c>
      <c r="B13" s="171">
        <v>148</v>
      </c>
      <c r="C13" s="171">
        <v>121</v>
      </c>
      <c r="D13" s="172">
        <v>0.81799999999999995</v>
      </c>
      <c r="E13" s="171">
        <v>145</v>
      </c>
      <c r="F13" s="171">
        <v>118</v>
      </c>
      <c r="G13" s="172">
        <v>0.81399999999999995</v>
      </c>
      <c r="H13" s="171">
        <v>150</v>
      </c>
      <c r="I13" s="171">
        <v>134</v>
      </c>
      <c r="J13" s="172">
        <v>0.89300000000000002</v>
      </c>
      <c r="K13" s="152"/>
    </row>
    <row r="14" spans="1:11" ht="8.25" customHeight="1">
      <c r="A14" s="169" t="s">
        <v>82</v>
      </c>
      <c r="B14" s="170" t="s">
        <v>11</v>
      </c>
      <c r="C14" s="170" t="s">
        <v>11</v>
      </c>
      <c r="D14" s="170" t="s">
        <v>11</v>
      </c>
      <c r="E14" s="170" t="s">
        <v>11</v>
      </c>
      <c r="F14" s="170" t="s">
        <v>11</v>
      </c>
      <c r="G14" s="170" t="s">
        <v>11</v>
      </c>
      <c r="H14" s="171">
        <v>41</v>
      </c>
      <c r="I14" s="171">
        <v>28</v>
      </c>
      <c r="J14" s="172">
        <v>0.68300000000000005</v>
      </c>
      <c r="K14" s="152"/>
    </row>
    <row r="15" spans="1:11" ht="8.25" customHeight="1">
      <c r="A15" s="169" t="s">
        <v>81</v>
      </c>
      <c r="B15" s="171">
        <v>26</v>
      </c>
      <c r="C15" s="171">
        <v>20</v>
      </c>
      <c r="D15" s="172">
        <v>0.76900000000000002</v>
      </c>
      <c r="E15" s="171">
        <v>27</v>
      </c>
      <c r="F15" s="171">
        <v>22</v>
      </c>
      <c r="G15" s="172">
        <v>0.81499999999999995</v>
      </c>
      <c r="H15" s="171">
        <v>27</v>
      </c>
      <c r="I15" s="171">
        <v>16</v>
      </c>
      <c r="J15" s="172">
        <v>0.59299999999999997</v>
      </c>
      <c r="K15" s="152"/>
    </row>
    <row r="16" spans="1:11" ht="8.25" customHeight="1">
      <c r="A16" s="169" t="s">
        <v>80</v>
      </c>
      <c r="B16" s="171">
        <v>37</v>
      </c>
      <c r="C16" s="171">
        <v>21</v>
      </c>
      <c r="D16" s="172">
        <v>0.56799999999999995</v>
      </c>
      <c r="E16" s="171">
        <v>40</v>
      </c>
      <c r="F16" s="171">
        <v>27</v>
      </c>
      <c r="G16" s="172">
        <v>0.67500000000000004</v>
      </c>
      <c r="H16" s="171">
        <v>42</v>
      </c>
      <c r="I16" s="171">
        <v>29</v>
      </c>
      <c r="J16" s="172">
        <v>0.69</v>
      </c>
      <c r="K16" s="152"/>
    </row>
    <row r="17" spans="1:11" ht="8.25" customHeight="1">
      <c r="A17" s="169" t="s">
        <v>79</v>
      </c>
      <c r="B17" s="171">
        <v>63</v>
      </c>
      <c r="C17" s="171">
        <v>49</v>
      </c>
      <c r="D17" s="172">
        <v>0.77800000000000002</v>
      </c>
      <c r="E17" s="171">
        <v>67</v>
      </c>
      <c r="F17" s="171">
        <v>46</v>
      </c>
      <c r="G17" s="172">
        <v>0.68700000000000006</v>
      </c>
      <c r="H17" s="171">
        <v>61</v>
      </c>
      <c r="I17" s="171">
        <v>44</v>
      </c>
      <c r="J17" s="172">
        <v>0.72099999999999997</v>
      </c>
      <c r="K17" s="152"/>
    </row>
    <row r="18" spans="1:11" ht="8.25" customHeight="1">
      <c r="A18" s="169" t="s">
        <v>78</v>
      </c>
      <c r="B18" s="170" t="s">
        <v>11</v>
      </c>
      <c r="C18" s="170" t="s">
        <v>11</v>
      </c>
      <c r="D18" s="170" t="s">
        <v>11</v>
      </c>
      <c r="E18" s="170" t="s">
        <v>11</v>
      </c>
      <c r="F18" s="170" t="s">
        <v>11</v>
      </c>
      <c r="G18" s="170" t="s">
        <v>11</v>
      </c>
      <c r="H18" s="171">
        <v>58</v>
      </c>
      <c r="I18" s="171">
        <v>48</v>
      </c>
      <c r="J18" s="172">
        <v>0.82799999999999996</v>
      </c>
      <c r="K18" s="152"/>
    </row>
    <row r="19" spans="1:11" ht="8.25" customHeight="1">
      <c r="A19" s="173" t="s">
        <v>215</v>
      </c>
      <c r="B19" s="174">
        <v>113</v>
      </c>
      <c r="C19" s="174">
        <v>105</v>
      </c>
      <c r="D19" s="175">
        <v>0.92900000000000005</v>
      </c>
      <c r="E19" s="174">
        <v>138</v>
      </c>
      <c r="F19" s="174">
        <v>131</v>
      </c>
      <c r="G19" s="175">
        <v>0.94899999999999995</v>
      </c>
      <c r="H19" s="174">
        <v>147</v>
      </c>
      <c r="I19" s="174">
        <v>131</v>
      </c>
      <c r="J19" s="175">
        <v>0.89100000000000001</v>
      </c>
      <c r="K19" s="152"/>
    </row>
    <row r="20" spans="1:11" ht="8.25" customHeight="1">
      <c r="A20" s="165" t="s">
        <v>74</v>
      </c>
      <c r="B20" s="166">
        <v>810</v>
      </c>
      <c r="C20" s="166">
        <v>530</v>
      </c>
      <c r="D20" s="167">
        <v>0.65400000000000003</v>
      </c>
      <c r="E20" s="166">
        <v>940</v>
      </c>
      <c r="F20" s="166">
        <v>630</v>
      </c>
      <c r="G20" s="167">
        <v>0.67</v>
      </c>
      <c r="H20" s="166">
        <v>947</v>
      </c>
      <c r="I20" s="166">
        <v>619</v>
      </c>
      <c r="J20" s="167">
        <v>0.65400000000000003</v>
      </c>
      <c r="K20" s="152"/>
    </row>
    <row r="21" spans="1:11" ht="8.25" customHeight="1">
      <c r="A21" s="169" t="s">
        <v>73</v>
      </c>
      <c r="B21" s="171">
        <v>152</v>
      </c>
      <c r="C21" s="171">
        <v>91</v>
      </c>
      <c r="D21" s="172">
        <v>0.59899999999999998</v>
      </c>
      <c r="E21" s="171">
        <v>115</v>
      </c>
      <c r="F21" s="171">
        <v>67</v>
      </c>
      <c r="G21" s="172">
        <v>0.58299999999999996</v>
      </c>
      <c r="H21" s="171">
        <v>110</v>
      </c>
      <c r="I21" s="171">
        <v>71</v>
      </c>
      <c r="J21" s="172">
        <v>0.64500000000000002</v>
      </c>
      <c r="K21" s="152"/>
    </row>
    <row r="22" spans="1:11" ht="8.25" customHeight="1">
      <c r="A22" s="169" t="s">
        <v>72</v>
      </c>
      <c r="B22" s="171">
        <v>107</v>
      </c>
      <c r="C22" s="171">
        <v>88</v>
      </c>
      <c r="D22" s="172">
        <v>0.82199999999999995</v>
      </c>
      <c r="E22" s="171">
        <v>98</v>
      </c>
      <c r="F22" s="171">
        <v>72</v>
      </c>
      <c r="G22" s="172">
        <v>0.73499999999999999</v>
      </c>
      <c r="H22" s="171">
        <v>107</v>
      </c>
      <c r="I22" s="171">
        <v>85</v>
      </c>
      <c r="J22" s="172">
        <v>0.79400000000000004</v>
      </c>
      <c r="K22" s="152"/>
    </row>
    <row r="23" spans="1:11" ht="8.25" customHeight="1">
      <c r="A23" s="169" t="s">
        <v>294</v>
      </c>
      <c r="B23" s="171">
        <v>76</v>
      </c>
      <c r="C23" s="171">
        <v>37</v>
      </c>
      <c r="D23" s="172">
        <v>0.48699999999999999</v>
      </c>
      <c r="E23" s="171">
        <v>96</v>
      </c>
      <c r="F23" s="171">
        <v>55</v>
      </c>
      <c r="G23" s="172">
        <v>0.57299999999999995</v>
      </c>
      <c r="H23" s="171">
        <v>101</v>
      </c>
      <c r="I23" s="171">
        <v>49</v>
      </c>
      <c r="J23" s="172">
        <v>0.48499999999999999</v>
      </c>
      <c r="K23" s="152"/>
    </row>
    <row r="24" spans="1:11" ht="8.25" customHeight="1">
      <c r="A24" s="169" t="s">
        <v>71</v>
      </c>
      <c r="B24" s="171">
        <v>84</v>
      </c>
      <c r="C24" s="171">
        <v>54</v>
      </c>
      <c r="D24" s="172">
        <v>0.64300000000000002</v>
      </c>
      <c r="E24" s="171">
        <v>75</v>
      </c>
      <c r="F24" s="171">
        <v>52</v>
      </c>
      <c r="G24" s="172">
        <v>0.69299999999999995</v>
      </c>
      <c r="H24" s="171">
        <v>69</v>
      </c>
      <c r="I24" s="171">
        <v>47</v>
      </c>
      <c r="J24" s="172">
        <v>0.68100000000000005</v>
      </c>
      <c r="K24" s="152"/>
    </row>
    <row r="25" spans="1:11" ht="8.25" customHeight="1">
      <c r="A25" s="169" t="s">
        <v>69</v>
      </c>
      <c r="B25" s="171">
        <v>59</v>
      </c>
      <c r="C25" s="171">
        <v>29</v>
      </c>
      <c r="D25" s="172">
        <v>0.49199999999999999</v>
      </c>
      <c r="E25" s="171">
        <v>57</v>
      </c>
      <c r="F25" s="171">
        <v>39</v>
      </c>
      <c r="G25" s="172">
        <v>0.68400000000000005</v>
      </c>
      <c r="H25" s="171">
        <v>44</v>
      </c>
      <c r="I25" s="171">
        <v>25</v>
      </c>
      <c r="J25" s="172">
        <v>0.56799999999999995</v>
      </c>
      <c r="K25" s="152"/>
    </row>
    <row r="26" spans="1:11" ht="8.25" customHeight="1">
      <c r="A26" s="169" t="s">
        <v>70</v>
      </c>
      <c r="B26" s="170" t="s">
        <v>11</v>
      </c>
      <c r="C26" s="170" t="s">
        <v>11</v>
      </c>
      <c r="D26" s="170" t="s">
        <v>11</v>
      </c>
      <c r="E26" s="171">
        <v>62</v>
      </c>
      <c r="F26" s="171">
        <v>46</v>
      </c>
      <c r="G26" s="172">
        <v>0.74199999999999999</v>
      </c>
      <c r="H26" s="171">
        <v>68</v>
      </c>
      <c r="I26" s="171">
        <v>49</v>
      </c>
      <c r="J26" s="172">
        <v>0.72099999999999997</v>
      </c>
      <c r="K26" s="152"/>
    </row>
    <row r="27" spans="1:11" ht="8.25" customHeight="1">
      <c r="A27" s="169" t="s">
        <v>68</v>
      </c>
      <c r="B27" s="170" t="s">
        <v>11</v>
      </c>
      <c r="C27" s="170" t="s">
        <v>11</v>
      </c>
      <c r="D27" s="170" t="s">
        <v>11</v>
      </c>
      <c r="E27" s="171">
        <v>61</v>
      </c>
      <c r="F27" s="171">
        <v>37</v>
      </c>
      <c r="G27" s="172">
        <v>0.60699999999999998</v>
      </c>
      <c r="H27" s="171">
        <v>56</v>
      </c>
      <c r="I27" s="171">
        <v>32</v>
      </c>
      <c r="J27" s="172">
        <v>0.57099999999999995</v>
      </c>
      <c r="K27" s="152"/>
    </row>
    <row r="28" spans="1:11" ht="8.25" customHeight="1">
      <c r="A28" s="169" t="s">
        <v>66</v>
      </c>
      <c r="B28" s="170" t="s">
        <v>11</v>
      </c>
      <c r="C28" s="170" t="s">
        <v>11</v>
      </c>
      <c r="D28" s="170" t="s">
        <v>11</v>
      </c>
      <c r="E28" s="170" t="s">
        <v>11</v>
      </c>
      <c r="F28" s="170" t="s">
        <v>11</v>
      </c>
      <c r="G28" s="170" t="s">
        <v>11</v>
      </c>
      <c r="H28" s="171">
        <v>25</v>
      </c>
      <c r="I28" s="171">
        <v>13</v>
      </c>
      <c r="J28" s="172">
        <v>0.52</v>
      </c>
      <c r="K28" s="152"/>
    </row>
    <row r="29" spans="1:11" ht="8.25" customHeight="1">
      <c r="A29" s="169" t="s">
        <v>65</v>
      </c>
      <c r="B29" s="171">
        <v>69</v>
      </c>
      <c r="C29" s="171">
        <v>46</v>
      </c>
      <c r="D29" s="172">
        <v>0.66700000000000004</v>
      </c>
      <c r="E29" s="171">
        <v>93</v>
      </c>
      <c r="F29" s="171">
        <v>56</v>
      </c>
      <c r="G29" s="172">
        <v>0.60199999999999998</v>
      </c>
      <c r="H29" s="171">
        <v>88</v>
      </c>
      <c r="I29" s="171">
        <v>56</v>
      </c>
      <c r="J29" s="172">
        <v>0.63600000000000001</v>
      </c>
      <c r="K29" s="152"/>
    </row>
    <row r="30" spans="1:11" ht="8.25" customHeight="1">
      <c r="A30" s="169" t="s">
        <v>64</v>
      </c>
      <c r="B30" s="171">
        <v>104</v>
      </c>
      <c r="C30" s="171">
        <v>77</v>
      </c>
      <c r="D30" s="172">
        <v>0.74</v>
      </c>
      <c r="E30" s="171">
        <v>106</v>
      </c>
      <c r="F30" s="171">
        <v>81</v>
      </c>
      <c r="G30" s="172">
        <v>0.76400000000000001</v>
      </c>
      <c r="H30" s="171">
        <v>112</v>
      </c>
      <c r="I30" s="171">
        <v>86</v>
      </c>
      <c r="J30" s="172">
        <v>0.76800000000000002</v>
      </c>
      <c r="K30" s="152"/>
    </row>
    <row r="31" spans="1:11" ht="8.25" customHeight="1">
      <c r="A31" s="169" t="s">
        <v>63</v>
      </c>
      <c r="B31" s="170" t="s">
        <v>11</v>
      </c>
      <c r="C31" s="170" t="s">
        <v>11</v>
      </c>
      <c r="D31" s="170" t="s">
        <v>11</v>
      </c>
      <c r="E31" s="171">
        <v>2</v>
      </c>
      <c r="F31" s="171">
        <v>1</v>
      </c>
      <c r="G31" s="172">
        <v>0.5</v>
      </c>
      <c r="H31" s="171">
        <v>1</v>
      </c>
      <c r="I31" s="171">
        <v>0</v>
      </c>
      <c r="J31" s="172">
        <v>0</v>
      </c>
      <c r="K31" s="152"/>
    </row>
    <row r="32" spans="1:11" ht="8.25" customHeight="1">
      <c r="A32" s="169" t="s">
        <v>62</v>
      </c>
      <c r="B32" s="171">
        <v>82</v>
      </c>
      <c r="C32" s="171">
        <v>57</v>
      </c>
      <c r="D32" s="172">
        <v>0.69499999999999995</v>
      </c>
      <c r="E32" s="171">
        <v>103</v>
      </c>
      <c r="F32" s="171">
        <v>78</v>
      </c>
      <c r="G32" s="172">
        <v>0.75700000000000001</v>
      </c>
      <c r="H32" s="171">
        <v>94</v>
      </c>
      <c r="I32" s="171">
        <v>61</v>
      </c>
      <c r="J32" s="172">
        <v>0.64900000000000002</v>
      </c>
      <c r="K32" s="152"/>
    </row>
    <row r="33" spans="1:11" ht="8.25" customHeight="1">
      <c r="A33" s="173" t="s">
        <v>61</v>
      </c>
      <c r="B33" s="174">
        <v>77</v>
      </c>
      <c r="C33" s="174">
        <v>51</v>
      </c>
      <c r="D33" s="175">
        <v>0.66200000000000003</v>
      </c>
      <c r="E33" s="174">
        <v>72</v>
      </c>
      <c r="F33" s="174">
        <v>46</v>
      </c>
      <c r="G33" s="175">
        <v>0.63900000000000001</v>
      </c>
      <c r="H33" s="174">
        <v>72</v>
      </c>
      <c r="I33" s="174">
        <v>45</v>
      </c>
      <c r="J33" s="175">
        <v>0.625</v>
      </c>
      <c r="K33" s="152"/>
    </row>
    <row r="34" spans="1:11" ht="8.25" customHeight="1">
      <c r="A34" s="165" t="s">
        <v>60</v>
      </c>
      <c r="B34" s="168">
        <v>1615</v>
      </c>
      <c r="C34" s="168">
        <v>1224</v>
      </c>
      <c r="D34" s="167">
        <v>0.75800000000000001</v>
      </c>
      <c r="E34" s="168">
        <v>1770</v>
      </c>
      <c r="F34" s="168">
        <v>1308</v>
      </c>
      <c r="G34" s="167">
        <v>0.73899999999999999</v>
      </c>
      <c r="H34" s="168">
        <v>1907</v>
      </c>
      <c r="I34" s="168">
        <v>1440</v>
      </c>
      <c r="J34" s="167">
        <v>0.755</v>
      </c>
      <c r="K34" s="152"/>
    </row>
    <row r="35" spans="1:11" ht="8.25" customHeight="1">
      <c r="A35" s="169" t="s">
        <v>59</v>
      </c>
      <c r="B35" s="170" t="s">
        <v>11</v>
      </c>
      <c r="C35" s="170" t="s">
        <v>11</v>
      </c>
      <c r="D35" s="170" t="s">
        <v>11</v>
      </c>
      <c r="E35" s="170" t="s">
        <v>11</v>
      </c>
      <c r="F35" s="170" t="s">
        <v>11</v>
      </c>
      <c r="G35" s="170" t="s">
        <v>11</v>
      </c>
      <c r="H35" s="171">
        <v>267</v>
      </c>
      <c r="I35" s="171">
        <v>215</v>
      </c>
      <c r="J35" s="172">
        <v>0.80500000000000005</v>
      </c>
      <c r="K35" s="152"/>
    </row>
    <row r="36" spans="1:11" ht="8.25" customHeight="1">
      <c r="A36" s="169" t="s">
        <v>58</v>
      </c>
      <c r="B36" s="176">
        <v>1039</v>
      </c>
      <c r="C36" s="171">
        <v>820</v>
      </c>
      <c r="D36" s="172">
        <v>0.78900000000000003</v>
      </c>
      <c r="E36" s="176">
        <v>1128</v>
      </c>
      <c r="F36" s="171">
        <v>887</v>
      </c>
      <c r="G36" s="172">
        <v>0.78600000000000003</v>
      </c>
      <c r="H36" s="171">
        <v>979</v>
      </c>
      <c r="I36" s="171">
        <v>769</v>
      </c>
      <c r="J36" s="172">
        <v>0.78500000000000003</v>
      </c>
      <c r="K36" s="152"/>
    </row>
    <row r="37" spans="1:11" ht="8.25" customHeight="1">
      <c r="A37" s="169" t="s">
        <v>258</v>
      </c>
      <c r="B37" s="171">
        <v>11</v>
      </c>
      <c r="C37" s="171">
        <v>10</v>
      </c>
      <c r="D37" s="172">
        <v>0.90900000000000003</v>
      </c>
      <c r="E37" s="170" t="s">
        <v>11</v>
      </c>
      <c r="F37" s="170" t="s">
        <v>11</v>
      </c>
      <c r="G37" s="170" t="s">
        <v>11</v>
      </c>
      <c r="H37" s="170" t="s">
        <v>11</v>
      </c>
      <c r="I37" s="170" t="s">
        <v>11</v>
      </c>
      <c r="J37" s="170" t="s">
        <v>11</v>
      </c>
      <c r="K37" s="152"/>
    </row>
    <row r="38" spans="1:11" ht="8.25" customHeight="1">
      <c r="A38" s="169" t="s">
        <v>242</v>
      </c>
      <c r="B38" s="171">
        <v>295</v>
      </c>
      <c r="C38" s="171">
        <v>207</v>
      </c>
      <c r="D38" s="172">
        <v>0.70199999999999996</v>
      </c>
      <c r="E38" s="171">
        <v>367</v>
      </c>
      <c r="F38" s="171">
        <v>245</v>
      </c>
      <c r="G38" s="172">
        <v>0.66800000000000004</v>
      </c>
      <c r="H38" s="171">
        <v>365</v>
      </c>
      <c r="I38" s="171">
        <v>249</v>
      </c>
      <c r="J38" s="172">
        <v>0.68200000000000005</v>
      </c>
      <c r="K38" s="152"/>
    </row>
    <row r="39" spans="1:11" ht="8.25" customHeight="1">
      <c r="A39" s="169" t="s">
        <v>243</v>
      </c>
      <c r="B39" s="170" t="s">
        <v>11</v>
      </c>
      <c r="C39" s="170" t="s">
        <v>11</v>
      </c>
      <c r="D39" s="170" t="s">
        <v>11</v>
      </c>
      <c r="E39" s="171">
        <v>10</v>
      </c>
      <c r="F39" s="171">
        <v>3</v>
      </c>
      <c r="G39" s="172">
        <v>0.3</v>
      </c>
      <c r="H39" s="171">
        <v>16</v>
      </c>
      <c r="I39" s="171">
        <v>7</v>
      </c>
      <c r="J39" s="172">
        <v>0.438</v>
      </c>
      <c r="K39" s="152"/>
    </row>
    <row r="40" spans="1:11" ht="8.25" customHeight="1">
      <c r="A40" s="169" t="s">
        <v>52</v>
      </c>
      <c r="B40" s="171">
        <v>162</v>
      </c>
      <c r="C40" s="171">
        <v>113</v>
      </c>
      <c r="D40" s="172">
        <v>0.69799999999999995</v>
      </c>
      <c r="E40" s="171">
        <v>169</v>
      </c>
      <c r="F40" s="171">
        <v>97</v>
      </c>
      <c r="G40" s="172">
        <v>0.57399999999999995</v>
      </c>
      <c r="H40" s="171">
        <v>167</v>
      </c>
      <c r="I40" s="171">
        <v>119</v>
      </c>
      <c r="J40" s="172">
        <v>0.71299999999999997</v>
      </c>
      <c r="K40" s="152"/>
    </row>
    <row r="41" spans="1:11" ht="8.25" customHeight="1">
      <c r="A41" s="169" t="s">
        <v>51</v>
      </c>
      <c r="B41" s="171">
        <v>108</v>
      </c>
      <c r="C41" s="171">
        <v>74</v>
      </c>
      <c r="D41" s="172">
        <v>0.68500000000000005</v>
      </c>
      <c r="E41" s="171">
        <v>96</v>
      </c>
      <c r="F41" s="171">
        <v>76</v>
      </c>
      <c r="G41" s="172">
        <v>0.79200000000000004</v>
      </c>
      <c r="H41" s="171">
        <v>111</v>
      </c>
      <c r="I41" s="171">
        <v>79</v>
      </c>
      <c r="J41" s="172">
        <v>0.71199999999999997</v>
      </c>
      <c r="K41" s="152"/>
    </row>
    <row r="42" spans="1:11" ht="8.25" customHeight="1">
      <c r="A42" s="173" t="s">
        <v>50</v>
      </c>
      <c r="B42" s="177" t="s">
        <v>11</v>
      </c>
      <c r="C42" s="177" t="s">
        <v>11</v>
      </c>
      <c r="D42" s="177" t="s">
        <v>11</v>
      </c>
      <c r="E42" s="177" t="s">
        <v>11</v>
      </c>
      <c r="F42" s="177" t="s">
        <v>11</v>
      </c>
      <c r="G42" s="177" t="s">
        <v>11</v>
      </c>
      <c r="H42" s="174">
        <v>2</v>
      </c>
      <c r="I42" s="174">
        <v>2</v>
      </c>
      <c r="J42" s="175">
        <v>1</v>
      </c>
      <c r="K42" s="152"/>
    </row>
    <row r="43" spans="1:11" ht="8.25" customHeight="1">
      <c r="A43" s="165" t="s">
        <v>49</v>
      </c>
      <c r="B43" s="168">
        <v>1184</v>
      </c>
      <c r="C43" s="166">
        <v>983</v>
      </c>
      <c r="D43" s="167">
        <v>0.83</v>
      </c>
      <c r="E43" s="166">
        <v>991</v>
      </c>
      <c r="F43" s="166">
        <v>854</v>
      </c>
      <c r="G43" s="167">
        <v>0.86199999999999999</v>
      </c>
      <c r="H43" s="168">
        <v>1132</v>
      </c>
      <c r="I43" s="166">
        <v>916</v>
      </c>
      <c r="J43" s="167">
        <v>0.80900000000000005</v>
      </c>
      <c r="K43" s="152"/>
    </row>
    <row r="44" spans="1:11" ht="8.25" customHeight="1">
      <c r="A44" s="169" t="s">
        <v>48</v>
      </c>
      <c r="B44" s="171">
        <v>81</v>
      </c>
      <c r="C44" s="171">
        <v>55</v>
      </c>
      <c r="D44" s="172">
        <v>0.67900000000000005</v>
      </c>
      <c r="E44" s="171">
        <v>55</v>
      </c>
      <c r="F44" s="171">
        <v>42</v>
      </c>
      <c r="G44" s="172">
        <v>0.76400000000000001</v>
      </c>
      <c r="H44" s="171">
        <v>89</v>
      </c>
      <c r="I44" s="171">
        <v>58</v>
      </c>
      <c r="J44" s="172">
        <v>0.65200000000000002</v>
      </c>
      <c r="K44" s="152"/>
    </row>
    <row r="45" spans="1:11" ht="8.25" customHeight="1">
      <c r="A45" s="169" t="s">
        <v>46</v>
      </c>
      <c r="B45" s="170" t="s">
        <v>11</v>
      </c>
      <c r="C45" s="170" t="s">
        <v>11</v>
      </c>
      <c r="D45" s="170" t="s">
        <v>11</v>
      </c>
      <c r="E45" s="171">
        <v>1</v>
      </c>
      <c r="F45" s="171">
        <v>0</v>
      </c>
      <c r="G45" s="172">
        <v>0</v>
      </c>
      <c r="H45" s="170" t="s">
        <v>11</v>
      </c>
      <c r="I45" s="170" t="s">
        <v>11</v>
      </c>
      <c r="J45" s="170" t="s">
        <v>11</v>
      </c>
      <c r="K45" s="152"/>
    </row>
    <row r="46" spans="1:11" ht="8.25" customHeight="1">
      <c r="A46" s="169" t="s">
        <v>45</v>
      </c>
      <c r="B46" s="171">
        <v>128</v>
      </c>
      <c r="C46" s="171">
        <v>110</v>
      </c>
      <c r="D46" s="172">
        <v>0.85899999999999999</v>
      </c>
      <c r="E46" s="171">
        <v>114</v>
      </c>
      <c r="F46" s="171">
        <v>106</v>
      </c>
      <c r="G46" s="172">
        <v>0.93</v>
      </c>
      <c r="H46" s="171">
        <v>116</v>
      </c>
      <c r="I46" s="171">
        <v>95</v>
      </c>
      <c r="J46" s="172">
        <v>0.81899999999999995</v>
      </c>
      <c r="K46" s="152"/>
    </row>
    <row r="47" spans="1:11" ht="8.25" customHeight="1">
      <c r="A47" s="169" t="s">
        <v>174</v>
      </c>
      <c r="B47" s="171">
        <v>7</v>
      </c>
      <c r="C47" s="171">
        <v>6</v>
      </c>
      <c r="D47" s="172">
        <v>0.85699999999999998</v>
      </c>
      <c r="E47" s="171">
        <v>8</v>
      </c>
      <c r="F47" s="171">
        <v>7</v>
      </c>
      <c r="G47" s="172">
        <v>0.875</v>
      </c>
      <c r="H47" s="171">
        <v>13</v>
      </c>
      <c r="I47" s="171">
        <v>9</v>
      </c>
      <c r="J47" s="172">
        <v>0.69199999999999995</v>
      </c>
      <c r="K47" s="152"/>
    </row>
    <row r="48" spans="1:11" ht="8.25" customHeight="1">
      <c r="A48" s="169" t="s">
        <v>244</v>
      </c>
      <c r="B48" s="171">
        <v>158</v>
      </c>
      <c r="C48" s="171">
        <v>137</v>
      </c>
      <c r="D48" s="172">
        <v>0.86699999999999999</v>
      </c>
      <c r="E48" s="171">
        <v>158</v>
      </c>
      <c r="F48" s="171">
        <v>146</v>
      </c>
      <c r="G48" s="172">
        <v>0.92400000000000004</v>
      </c>
      <c r="H48" s="171">
        <v>154</v>
      </c>
      <c r="I48" s="171">
        <v>137</v>
      </c>
      <c r="J48" s="172">
        <v>0.89</v>
      </c>
      <c r="K48" s="152"/>
    </row>
    <row r="49" spans="1:11" ht="8.25" customHeight="1">
      <c r="A49" s="169" t="s">
        <v>245</v>
      </c>
      <c r="B49" s="171">
        <v>151</v>
      </c>
      <c r="C49" s="171">
        <v>124</v>
      </c>
      <c r="D49" s="172">
        <v>0.82099999999999995</v>
      </c>
      <c r="E49" s="171">
        <v>142</v>
      </c>
      <c r="F49" s="171">
        <v>123</v>
      </c>
      <c r="G49" s="172">
        <v>0.86599999999999999</v>
      </c>
      <c r="H49" s="171">
        <v>138</v>
      </c>
      <c r="I49" s="171">
        <v>107</v>
      </c>
      <c r="J49" s="172">
        <v>0.77500000000000002</v>
      </c>
      <c r="K49" s="152"/>
    </row>
    <row r="50" spans="1:11" ht="8.25" customHeight="1">
      <c r="A50" s="169" t="s">
        <v>246</v>
      </c>
      <c r="B50" s="171">
        <v>172</v>
      </c>
      <c r="C50" s="171">
        <v>141</v>
      </c>
      <c r="D50" s="172">
        <v>0.82</v>
      </c>
      <c r="E50" s="171">
        <v>146</v>
      </c>
      <c r="F50" s="171">
        <v>129</v>
      </c>
      <c r="G50" s="172">
        <v>0.88400000000000001</v>
      </c>
      <c r="H50" s="171">
        <v>165</v>
      </c>
      <c r="I50" s="171">
        <v>140</v>
      </c>
      <c r="J50" s="172">
        <v>0.84799999999999998</v>
      </c>
      <c r="K50" s="152"/>
    </row>
    <row r="51" spans="1:11" ht="8.25" customHeight="1">
      <c r="A51" s="169" t="s">
        <v>40</v>
      </c>
      <c r="B51" s="171">
        <v>33</v>
      </c>
      <c r="C51" s="171">
        <v>30</v>
      </c>
      <c r="D51" s="172">
        <v>0.90900000000000003</v>
      </c>
      <c r="E51" s="170" t="s">
        <v>11</v>
      </c>
      <c r="F51" s="170" t="s">
        <v>11</v>
      </c>
      <c r="G51" s="170" t="s">
        <v>11</v>
      </c>
      <c r="H51" s="170" t="s">
        <v>11</v>
      </c>
      <c r="I51" s="170" t="s">
        <v>11</v>
      </c>
      <c r="J51" s="170" t="s">
        <v>11</v>
      </c>
      <c r="K51" s="152"/>
    </row>
    <row r="52" spans="1:11" ht="8.25" customHeight="1">
      <c r="A52" s="169" t="s">
        <v>38</v>
      </c>
      <c r="B52" s="171">
        <v>85</v>
      </c>
      <c r="C52" s="171">
        <v>69</v>
      </c>
      <c r="D52" s="172">
        <v>0.81200000000000006</v>
      </c>
      <c r="E52" s="171">
        <v>78</v>
      </c>
      <c r="F52" s="171">
        <v>70</v>
      </c>
      <c r="G52" s="172">
        <v>0.89700000000000002</v>
      </c>
      <c r="H52" s="171">
        <v>97</v>
      </c>
      <c r="I52" s="171">
        <v>80</v>
      </c>
      <c r="J52" s="172">
        <v>0.82499999999999996</v>
      </c>
      <c r="K52" s="152"/>
    </row>
    <row r="53" spans="1:11" ht="8.25" customHeight="1">
      <c r="A53" s="169" t="s">
        <v>259</v>
      </c>
      <c r="B53" s="171">
        <v>6</v>
      </c>
      <c r="C53" s="171">
        <v>6</v>
      </c>
      <c r="D53" s="172">
        <v>1</v>
      </c>
      <c r="E53" s="170" t="s">
        <v>11</v>
      </c>
      <c r="F53" s="170" t="s">
        <v>11</v>
      </c>
      <c r="G53" s="170" t="s">
        <v>11</v>
      </c>
      <c r="H53" s="170" t="s">
        <v>11</v>
      </c>
      <c r="I53" s="170" t="s">
        <v>11</v>
      </c>
      <c r="J53" s="170" t="s">
        <v>11</v>
      </c>
      <c r="K53" s="152"/>
    </row>
    <row r="54" spans="1:11" ht="8.25" customHeight="1">
      <c r="A54" s="169" t="s">
        <v>175</v>
      </c>
      <c r="B54" s="171">
        <v>54</v>
      </c>
      <c r="C54" s="171">
        <v>41</v>
      </c>
      <c r="D54" s="172">
        <v>0.75900000000000001</v>
      </c>
      <c r="E54" s="171">
        <v>40</v>
      </c>
      <c r="F54" s="171">
        <v>25</v>
      </c>
      <c r="G54" s="172">
        <v>0.625</v>
      </c>
      <c r="H54" s="171">
        <v>48</v>
      </c>
      <c r="I54" s="171">
        <v>34</v>
      </c>
      <c r="J54" s="172">
        <v>0.70799999999999996</v>
      </c>
      <c r="K54" s="152"/>
    </row>
    <row r="55" spans="1:11" ht="8.25" customHeight="1">
      <c r="A55" s="169" t="s">
        <v>260</v>
      </c>
      <c r="B55" s="171">
        <v>18</v>
      </c>
      <c r="C55" s="171">
        <v>17</v>
      </c>
      <c r="D55" s="172">
        <v>0.94399999999999995</v>
      </c>
      <c r="E55" s="170" t="s">
        <v>11</v>
      </c>
      <c r="F55" s="170" t="s">
        <v>11</v>
      </c>
      <c r="G55" s="170" t="s">
        <v>11</v>
      </c>
      <c r="H55" s="170" t="s">
        <v>11</v>
      </c>
      <c r="I55" s="170" t="s">
        <v>11</v>
      </c>
      <c r="J55" s="170" t="s">
        <v>11</v>
      </c>
      <c r="K55" s="152"/>
    </row>
    <row r="56" spans="1:11" ht="8.25" customHeight="1">
      <c r="A56" s="169" t="s">
        <v>176</v>
      </c>
      <c r="B56" s="171">
        <v>53</v>
      </c>
      <c r="C56" s="171">
        <v>45</v>
      </c>
      <c r="D56" s="172">
        <v>0.84899999999999998</v>
      </c>
      <c r="E56" s="171">
        <v>52</v>
      </c>
      <c r="F56" s="171">
        <v>39</v>
      </c>
      <c r="G56" s="172">
        <v>0.75</v>
      </c>
      <c r="H56" s="171">
        <v>60</v>
      </c>
      <c r="I56" s="171">
        <v>47</v>
      </c>
      <c r="J56" s="172">
        <v>0.78300000000000003</v>
      </c>
      <c r="K56" s="152"/>
    </row>
    <row r="57" spans="1:11" ht="8.25" customHeight="1">
      <c r="A57" s="169" t="s">
        <v>33</v>
      </c>
      <c r="B57" s="171">
        <v>150</v>
      </c>
      <c r="C57" s="171">
        <v>128</v>
      </c>
      <c r="D57" s="172">
        <v>0.85299999999999998</v>
      </c>
      <c r="E57" s="171">
        <v>109</v>
      </c>
      <c r="F57" s="171">
        <v>91</v>
      </c>
      <c r="G57" s="172">
        <v>0.83499999999999996</v>
      </c>
      <c r="H57" s="171">
        <v>161</v>
      </c>
      <c r="I57" s="171">
        <v>137</v>
      </c>
      <c r="J57" s="172">
        <v>0.85099999999999998</v>
      </c>
      <c r="K57" s="152"/>
    </row>
    <row r="58" spans="1:11" ht="8.25" customHeight="1">
      <c r="A58" s="169" t="s">
        <v>261</v>
      </c>
      <c r="B58" s="171">
        <v>14</v>
      </c>
      <c r="C58" s="171">
        <v>13</v>
      </c>
      <c r="D58" s="172">
        <v>0.92900000000000005</v>
      </c>
      <c r="E58" s="170" t="s">
        <v>11</v>
      </c>
      <c r="F58" s="170" t="s">
        <v>11</v>
      </c>
      <c r="G58" s="170" t="s">
        <v>11</v>
      </c>
      <c r="H58" s="170" t="s">
        <v>11</v>
      </c>
      <c r="I58" s="170" t="s">
        <v>11</v>
      </c>
      <c r="J58" s="170" t="s">
        <v>11</v>
      </c>
      <c r="K58" s="152"/>
    </row>
    <row r="59" spans="1:11" ht="8.25" customHeight="1">
      <c r="A59" s="173" t="s">
        <v>216</v>
      </c>
      <c r="B59" s="174">
        <v>74</v>
      </c>
      <c r="C59" s="174">
        <v>61</v>
      </c>
      <c r="D59" s="175">
        <v>0.82399999999999995</v>
      </c>
      <c r="E59" s="174">
        <v>88</v>
      </c>
      <c r="F59" s="174">
        <v>76</v>
      </c>
      <c r="G59" s="175">
        <v>0.86399999999999999</v>
      </c>
      <c r="H59" s="174">
        <v>91</v>
      </c>
      <c r="I59" s="174">
        <v>72</v>
      </c>
      <c r="J59" s="175">
        <v>0.79100000000000004</v>
      </c>
      <c r="K59" s="152"/>
    </row>
    <row r="60" spans="1:11" ht="8.25" customHeight="1">
      <c r="A60" s="165" t="s">
        <v>29</v>
      </c>
      <c r="B60" s="166">
        <v>912</v>
      </c>
      <c r="C60" s="166">
        <v>658</v>
      </c>
      <c r="D60" s="167">
        <v>0.72099999999999997</v>
      </c>
      <c r="E60" s="166">
        <v>942</v>
      </c>
      <c r="F60" s="166">
        <v>731</v>
      </c>
      <c r="G60" s="167">
        <v>0.77600000000000002</v>
      </c>
      <c r="H60" s="166">
        <v>977</v>
      </c>
      <c r="I60" s="166">
        <v>759</v>
      </c>
      <c r="J60" s="167">
        <v>0.77700000000000002</v>
      </c>
      <c r="K60" s="152"/>
    </row>
    <row r="61" spans="1:11" ht="8.25" customHeight="1">
      <c r="A61" s="169" t="s">
        <v>28</v>
      </c>
      <c r="B61" s="171">
        <v>110</v>
      </c>
      <c r="C61" s="171">
        <v>71</v>
      </c>
      <c r="D61" s="172">
        <v>0.64500000000000002</v>
      </c>
      <c r="E61" s="171">
        <v>109</v>
      </c>
      <c r="F61" s="171">
        <v>85</v>
      </c>
      <c r="G61" s="172">
        <v>0.78</v>
      </c>
      <c r="H61" s="171">
        <v>114</v>
      </c>
      <c r="I61" s="171">
        <v>88</v>
      </c>
      <c r="J61" s="172">
        <v>0.77200000000000002</v>
      </c>
      <c r="K61" s="152"/>
    </row>
    <row r="62" spans="1:11" ht="8.25" customHeight="1">
      <c r="A62" s="169" t="s">
        <v>27</v>
      </c>
      <c r="B62" s="171">
        <v>104</v>
      </c>
      <c r="C62" s="171">
        <v>89</v>
      </c>
      <c r="D62" s="172">
        <v>0.85599999999999998</v>
      </c>
      <c r="E62" s="171">
        <v>104</v>
      </c>
      <c r="F62" s="171">
        <v>92</v>
      </c>
      <c r="G62" s="172">
        <v>0.88500000000000001</v>
      </c>
      <c r="H62" s="171">
        <v>114</v>
      </c>
      <c r="I62" s="171">
        <v>99</v>
      </c>
      <c r="J62" s="172">
        <v>0.86799999999999999</v>
      </c>
      <c r="K62" s="152"/>
    </row>
    <row r="63" spans="1:11" ht="8.25" customHeight="1">
      <c r="A63" s="169" t="s">
        <v>26</v>
      </c>
      <c r="B63" s="171">
        <v>61</v>
      </c>
      <c r="C63" s="171">
        <v>47</v>
      </c>
      <c r="D63" s="172">
        <v>0.77</v>
      </c>
      <c r="E63" s="171">
        <v>50</v>
      </c>
      <c r="F63" s="171">
        <v>38</v>
      </c>
      <c r="G63" s="172">
        <v>0.76</v>
      </c>
      <c r="H63" s="171">
        <v>58</v>
      </c>
      <c r="I63" s="171">
        <v>40</v>
      </c>
      <c r="J63" s="172">
        <v>0.69</v>
      </c>
      <c r="K63" s="152"/>
    </row>
    <row r="64" spans="1:11" ht="8.25" customHeight="1">
      <c r="A64" s="169" t="s">
        <v>25</v>
      </c>
      <c r="B64" s="171">
        <v>76</v>
      </c>
      <c r="C64" s="171">
        <v>55</v>
      </c>
      <c r="D64" s="172">
        <v>0.72399999999999998</v>
      </c>
      <c r="E64" s="171">
        <v>89</v>
      </c>
      <c r="F64" s="171">
        <v>59</v>
      </c>
      <c r="G64" s="172">
        <v>0.66300000000000003</v>
      </c>
      <c r="H64" s="171">
        <v>88</v>
      </c>
      <c r="I64" s="171">
        <v>72</v>
      </c>
      <c r="J64" s="172">
        <v>0.81799999999999995</v>
      </c>
      <c r="K64" s="152"/>
    </row>
    <row r="65" spans="1:11" ht="8.25" customHeight="1">
      <c r="A65" s="169" t="s">
        <v>24</v>
      </c>
      <c r="B65" s="171">
        <v>122</v>
      </c>
      <c r="C65" s="171">
        <v>92</v>
      </c>
      <c r="D65" s="172">
        <v>0.754</v>
      </c>
      <c r="E65" s="171">
        <v>126</v>
      </c>
      <c r="F65" s="171">
        <v>103</v>
      </c>
      <c r="G65" s="172">
        <v>0.81699999999999995</v>
      </c>
      <c r="H65" s="171">
        <v>140</v>
      </c>
      <c r="I65" s="171">
        <v>126</v>
      </c>
      <c r="J65" s="172">
        <v>0.9</v>
      </c>
      <c r="K65" s="152"/>
    </row>
    <row r="66" spans="1:11" ht="8.25" customHeight="1">
      <c r="A66" s="169" t="s">
        <v>23</v>
      </c>
      <c r="B66" s="171">
        <v>69</v>
      </c>
      <c r="C66" s="171">
        <v>48</v>
      </c>
      <c r="D66" s="172">
        <v>0.69599999999999995</v>
      </c>
      <c r="E66" s="171">
        <v>70</v>
      </c>
      <c r="F66" s="171">
        <v>45</v>
      </c>
      <c r="G66" s="172">
        <v>0.64300000000000002</v>
      </c>
      <c r="H66" s="171">
        <v>67</v>
      </c>
      <c r="I66" s="171">
        <v>45</v>
      </c>
      <c r="J66" s="172">
        <v>0.67200000000000004</v>
      </c>
      <c r="K66" s="152"/>
    </row>
    <row r="67" spans="1:11" ht="8.25" customHeight="1">
      <c r="A67" s="169" t="s">
        <v>22</v>
      </c>
      <c r="B67" s="171">
        <v>120</v>
      </c>
      <c r="C67" s="171">
        <v>83</v>
      </c>
      <c r="D67" s="172">
        <v>0.69199999999999995</v>
      </c>
      <c r="E67" s="171">
        <v>123</v>
      </c>
      <c r="F67" s="171">
        <v>90</v>
      </c>
      <c r="G67" s="172">
        <v>0.73199999999999998</v>
      </c>
      <c r="H67" s="171">
        <v>123</v>
      </c>
      <c r="I67" s="171">
        <v>91</v>
      </c>
      <c r="J67" s="172">
        <v>0.74</v>
      </c>
      <c r="K67" s="152"/>
    </row>
    <row r="68" spans="1:11" ht="8.25" customHeight="1">
      <c r="A68" s="169" t="s">
        <v>21</v>
      </c>
      <c r="B68" s="171">
        <v>33</v>
      </c>
      <c r="C68" s="171">
        <v>21</v>
      </c>
      <c r="D68" s="172">
        <v>0.63600000000000001</v>
      </c>
      <c r="E68" s="171">
        <v>40</v>
      </c>
      <c r="F68" s="171">
        <v>30</v>
      </c>
      <c r="G68" s="172">
        <v>0.75</v>
      </c>
      <c r="H68" s="171">
        <v>51</v>
      </c>
      <c r="I68" s="171">
        <v>41</v>
      </c>
      <c r="J68" s="172">
        <v>0.80400000000000005</v>
      </c>
      <c r="K68" s="152"/>
    </row>
    <row r="69" spans="1:11" ht="8.25" customHeight="1">
      <c r="A69" s="169" t="s">
        <v>20</v>
      </c>
      <c r="B69" s="171">
        <v>132</v>
      </c>
      <c r="C69" s="171">
        <v>93</v>
      </c>
      <c r="D69" s="172">
        <v>0.70499999999999996</v>
      </c>
      <c r="E69" s="171">
        <v>147</v>
      </c>
      <c r="F69" s="171">
        <v>120</v>
      </c>
      <c r="G69" s="172">
        <v>0.81599999999999995</v>
      </c>
      <c r="H69" s="171">
        <v>134</v>
      </c>
      <c r="I69" s="171">
        <v>95</v>
      </c>
      <c r="J69" s="172">
        <v>0.70899999999999996</v>
      </c>
      <c r="K69" s="152"/>
    </row>
    <row r="70" spans="1:11" ht="8.25" customHeight="1">
      <c r="A70" s="173" t="s">
        <v>19</v>
      </c>
      <c r="B70" s="174">
        <v>85</v>
      </c>
      <c r="C70" s="174">
        <v>59</v>
      </c>
      <c r="D70" s="175">
        <v>0.69399999999999995</v>
      </c>
      <c r="E70" s="174">
        <v>84</v>
      </c>
      <c r="F70" s="174">
        <v>69</v>
      </c>
      <c r="G70" s="175">
        <v>0.82099999999999995</v>
      </c>
      <c r="H70" s="174">
        <v>88</v>
      </c>
      <c r="I70" s="174">
        <v>62</v>
      </c>
      <c r="J70" s="175">
        <v>0.70499999999999996</v>
      </c>
      <c r="K70" s="152"/>
    </row>
    <row r="71" spans="1:11" ht="8.25" customHeight="1">
      <c r="A71" s="165" t="s">
        <v>18</v>
      </c>
      <c r="B71" s="166">
        <v>354</v>
      </c>
      <c r="C71" s="166">
        <v>194</v>
      </c>
      <c r="D71" s="167">
        <v>0.54800000000000004</v>
      </c>
      <c r="E71" s="166">
        <v>446</v>
      </c>
      <c r="F71" s="166">
        <v>247</v>
      </c>
      <c r="G71" s="167">
        <v>0.55400000000000005</v>
      </c>
      <c r="H71" s="166">
        <v>589</v>
      </c>
      <c r="I71" s="166">
        <v>387</v>
      </c>
      <c r="J71" s="167">
        <v>0.65700000000000003</v>
      </c>
      <c r="K71" s="152"/>
    </row>
    <row r="72" spans="1:11" ht="8.25" customHeight="1">
      <c r="A72" s="169" t="s">
        <v>17</v>
      </c>
      <c r="B72" s="171">
        <v>104</v>
      </c>
      <c r="C72" s="171">
        <v>57</v>
      </c>
      <c r="D72" s="172">
        <v>0.54800000000000004</v>
      </c>
      <c r="E72" s="171">
        <v>120</v>
      </c>
      <c r="F72" s="171">
        <v>70</v>
      </c>
      <c r="G72" s="172">
        <v>0.58299999999999996</v>
      </c>
      <c r="H72" s="171">
        <v>122</v>
      </c>
      <c r="I72" s="171">
        <v>86</v>
      </c>
      <c r="J72" s="172">
        <v>0.70499999999999996</v>
      </c>
      <c r="K72" s="152"/>
    </row>
    <row r="73" spans="1:11" ht="8.25" customHeight="1">
      <c r="A73" s="169" t="s">
        <v>262</v>
      </c>
      <c r="B73" s="170" t="s">
        <v>11</v>
      </c>
      <c r="C73" s="170" t="s">
        <v>11</v>
      </c>
      <c r="D73" s="170" t="s">
        <v>11</v>
      </c>
      <c r="E73" s="170" t="s">
        <v>11</v>
      </c>
      <c r="F73" s="170" t="s">
        <v>11</v>
      </c>
      <c r="G73" s="170" t="s">
        <v>11</v>
      </c>
      <c r="H73" s="171">
        <v>120</v>
      </c>
      <c r="I73" s="171">
        <v>90</v>
      </c>
      <c r="J73" s="172">
        <v>0.75</v>
      </c>
      <c r="K73" s="152"/>
    </row>
    <row r="74" spans="1:11" ht="8.25" customHeight="1">
      <c r="A74" s="169" t="s">
        <v>15</v>
      </c>
      <c r="B74" s="171">
        <v>30</v>
      </c>
      <c r="C74" s="171">
        <v>20</v>
      </c>
      <c r="D74" s="172">
        <v>0.66700000000000004</v>
      </c>
      <c r="E74" s="171">
        <v>47</v>
      </c>
      <c r="F74" s="171">
        <v>24</v>
      </c>
      <c r="G74" s="172">
        <v>0.51100000000000001</v>
      </c>
      <c r="H74" s="171">
        <v>45</v>
      </c>
      <c r="I74" s="171">
        <v>25</v>
      </c>
      <c r="J74" s="172">
        <v>0.55600000000000005</v>
      </c>
      <c r="K74" s="152"/>
    </row>
    <row r="75" spans="1:11" ht="8.25" customHeight="1">
      <c r="A75" s="169" t="s">
        <v>14</v>
      </c>
      <c r="B75" s="171">
        <v>138</v>
      </c>
      <c r="C75" s="171">
        <v>81</v>
      </c>
      <c r="D75" s="172">
        <v>0.58699999999999997</v>
      </c>
      <c r="E75" s="171">
        <v>159</v>
      </c>
      <c r="F75" s="171">
        <v>88</v>
      </c>
      <c r="G75" s="172">
        <v>0.55300000000000005</v>
      </c>
      <c r="H75" s="171">
        <v>178</v>
      </c>
      <c r="I75" s="171">
        <v>121</v>
      </c>
      <c r="J75" s="172">
        <v>0.68</v>
      </c>
      <c r="K75" s="152"/>
    </row>
    <row r="76" spans="1:11" ht="8.25" customHeight="1">
      <c r="A76" s="169" t="s">
        <v>263</v>
      </c>
      <c r="B76" s="171">
        <v>37</v>
      </c>
      <c r="C76" s="171">
        <v>17</v>
      </c>
      <c r="D76" s="172">
        <v>0.45900000000000002</v>
      </c>
      <c r="E76" s="171">
        <v>50</v>
      </c>
      <c r="F76" s="171">
        <v>30</v>
      </c>
      <c r="G76" s="172">
        <v>0.6</v>
      </c>
      <c r="H76" s="171">
        <v>44</v>
      </c>
      <c r="I76" s="171">
        <v>21</v>
      </c>
      <c r="J76" s="172">
        <v>0.47699999999999998</v>
      </c>
      <c r="K76" s="152"/>
    </row>
    <row r="77" spans="1:11" ht="8.25" customHeight="1">
      <c r="A77" s="169" t="s">
        <v>12</v>
      </c>
      <c r="B77" s="170" t="s">
        <v>11</v>
      </c>
      <c r="C77" s="170" t="s">
        <v>11</v>
      </c>
      <c r="D77" s="170" t="s">
        <v>11</v>
      </c>
      <c r="E77" s="170" t="s">
        <v>11</v>
      </c>
      <c r="F77" s="170" t="s">
        <v>11</v>
      </c>
      <c r="G77" s="170" t="s">
        <v>11</v>
      </c>
      <c r="H77" s="171">
        <v>22</v>
      </c>
      <c r="I77" s="171">
        <v>11</v>
      </c>
      <c r="J77" s="172">
        <v>0.5</v>
      </c>
      <c r="K77" s="152"/>
    </row>
    <row r="78" spans="1:11" ht="8.25" customHeight="1">
      <c r="A78" s="169" t="s">
        <v>10</v>
      </c>
      <c r="B78" s="171">
        <v>20</v>
      </c>
      <c r="C78" s="171">
        <v>9</v>
      </c>
      <c r="D78" s="172">
        <v>0.45</v>
      </c>
      <c r="E78" s="171">
        <v>30</v>
      </c>
      <c r="F78" s="171">
        <v>15</v>
      </c>
      <c r="G78" s="172">
        <v>0.5</v>
      </c>
      <c r="H78" s="171">
        <v>22</v>
      </c>
      <c r="I78" s="171">
        <v>13</v>
      </c>
      <c r="J78" s="172">
        <v>0.59099999999999997</v>
      </c>
      <c r="K78" s="152"/>
    </row>
    <row r="79" spans="1:11" ht="8.25" customHeight="1">
      <c r="A79" s="173" t="s">
        <v>9</v>
      </c>
      <c r="B79" s="174">
        <v>25</v>
      </c>
      <c r="C79" s="174">
        <v>10</v>
      </c>
      <c r="D79" s="175">
        <v>0.4</v>
      </c>
      <c r="E79" s="174">
        <v>40</v>
      </c>
      <c r="F79" s="174">
        <v>20</v>
      </c>
      <c r="G79" s="175">
        <v>0.5</v>
      </c>
      <c r="H79" s="174">
        <v>36</v>
      </c>
      <c r="I79" s="174">
        <v>20</v>
      </c>
      <c r="J79" s="175">
        <v>0.55600000000000005</v>
      </c>
      <c r="K79" s="152"/>
    </row>
    <row r="80" spans="1:11" ht="60.75" customHeight="1">
      <c r="A80" s="228" t="s">
        <v>397</v>
      </c>
      <c r="B80" s="236"/>
      <c r="C80" s="236"/>
      <c r="D80" s="236"/>
      <c r="E80" s="236"/>
      <c r="F80" s="236"/>
      <c r="G80" s="236"/>
      <c r="H80" s="236"/>
      <c r="I80" s="236"/>
      <c r="J80" s="236"/>
      <c r="K80" s="236"/>
    </row>
  </sheetData>
  <mergeCells count="4">
    <mergeCell ref="B1:J1"/>
    <mergeCell ref="B2:J2"/>
    <mergeCell ref="A3:A5"/>
    <mergeCell ref="A80:K80"/>
  </mergeCells>
  <printOptions horizontalCentered="1" verticalCentered="1"/>
  <pageMargins left="0.7" right="0.7" top="0.75" bottom="0.75" header="0.3" footer="0.3"/>
  <pageSetup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C3EE-1846-426F-ACA7-456F2248E228}">
  <sheetPr>
    <tabColor rgb="FF00B050"/>
  </sheetPr>
  <dimension ref="B1:X86"/>
  <sheetViews>
    <sheetView view="pageBreakPreview" zoomScale="70" zoomScaleNormal="60" zoomScaleSheetLayoutView="70" workbookViewId="0">
      <selection activeCell="B1" sqref="B1"/>
    </sheetView>
  </sheetViews>
  <sheetFormatPr defaultRowHeight="15"/>
  <cols>
    <col min="1" max="1" width="3.7109375" customWidth="1"/>
    <col min="2" max="2" width="43.42578125" customWidth="1"/>
    <col min="3" max="4" width="11.7109375" customWidth="1"/>
    <col min="5" max="5" width="12" customWidth="1"/>
    <col min="6" max="7" width="11.7109375" customWidth="1"/>
    <col min="8" max="8" width="12.28515625" customWidth="1"/>
    <col min="9" max="10" width="11.7109375" customWidth="1"/>
    <col min="11" max="11" width="12.5703125" customWidth="1"/>
    <col min="12" max="12" width="2" customWidth="1"/>
  </cols>
  <sheetData>
    <row r="1" spans="2:24" ht="16.5" thickBot="1">
      <c r="B1" s="108" t="s">
        <v>233</v>
      </c>
      <c r="C1" s="109"/>
      <c r="D1" s="110"/>
      <c r="E1" s="110"/>
      <c r="F1" s="110"/>
      <c r="G1" s="110"/>
      <c r="H1" s="111"/>
      <c r="I1" s="110"/>
      <c r="J1" s="110"/>
      <c r="K1" s="112"/>
    </row>
    <row r="2" spans="2:24" ht="15.75">
      <c r="B2" s="113"/>
      <c r="C2" s="238" t="s">
        <v>301</v>
      </c>
      <c r="D2" s="239"/>
      <c r="E2" s="239"/>
      <c r="F2" s="240"/>
      <c r="G2" s="240"/>
      <c r="H2" s="240"/>
      <c r="I2" s="240"/>
      <c r="J2" s="240"/>
      <c r="K2" s="241"/>
    </row>
    <row r="3" spans="2:24" ht="15.75" customHeight="1">
      <c r="B3" s="114"/>
      <c r="C3" s="242" t="s">
        <v>234</v>
      </c>
      <c r="D3" s="242" t="s">
        <v>235</v>
      </c>
      <c r="E3" s="245" t="s">
        <v>236</v>
      </c>
      <c r="F3" s="248" t="s">
        <v>237</v>
      </c>
      <c r="G3" s="242" t="s">
        <v>238</v>
      </c>
      <c r="H3" s="245" t="s">
        <v>236</v>
      </c>
      <c r="I3" s="248" t="s">
        <v>239</v>
      </c>
      <c r="J3" s="242" t="s">
        <v>240</v>
      </c>
      <c r="K3" s="245" t="s">
        <v>236</v>
      </c>
      <c r="Q3" s="237"/>
      <c r="R3" s="237"/>
      <c r="S3" s="237"/>
      <c r="T3" s="237"/>
      <c r="U3" s="237"/>
      <c r="V3" s="237"/>
      <c r="W3" s="237"/>
      <c r="X3" s="237"/>
    </row>
    <row r="4" spans="2:24" ht="15.75">
      <c r="B4" s="114"/>
      <c r="C4" s="243"/>
      <c r="D4" s="243"/>
      <c r="E4" s="246"/>
      <c r="F4" s="249"/>
      <c r="G4" s="243"/>
      <c r="H4" s="246"/>
      <c r="I4" s="249"/>
      <c r="J4" s="243"/>
      <c r="K4" s="246"/>
      <c r="Q4" s="237"/>
      <c r="R4" s="237"/>
      <c r="S4" s="237"/>
      <c r="T4" s="237"/>
      <c r="U4" s="237"/>
      <c r="V4" s="237"/>
      <c r="W4" s="237"/>
      <c r="X4" s="237"/>
    </row>
    <row r="5" spans="2:24" ht="15.75">
      <c r="B5" s="114"/>
      <c r="C5" s="243"/>
      <c r="D5" s="243"/>
      <c r="E5" s="246"/>
      <c r="F5" s="249"/>
      <c r="G5" s="243"/>
      <c r="H5" s="246"/>
      <c r="I5" s="249"/>
      <c r="J5" s="243"/>
      <c r="K5" s="246"/>
      <c r="Q5" s="237"/>
      <c r="R5" s="237"/>
      <c r="S5" s="237"/>
      <c r="T5" s="237"/>
      <c r="U5" s="237"/>
      <c r="V5" s="237"/>
      <c r="W5" s="237"/>
      <c r="X5" s="237"/>
    </row>
    <row r="6" spans="2:24" ht="15.75">
      <c r="B6" s="114"/>
      <c r="C6" s="243"/>
      <c r="D6" s="243"/>
      <c r="E6" s="246"/>
      <c r="F6" s="249"/>
      <c r="G6" s="243"/>
      <c r="H6" s="246"/>
      <c r="I6" s="249"/>
      <c r="J6" s="243"/>
      <c r="K6" s="246"/>
      <c r="Q6" s="237"/>
      <c r="R6" s="237"/>
      <c r="S6" s="237"/>
      <c r="T6" s="237"/>
      <c r="U6" s="237"/>
      <c r="V6" s="237"/>
      <c r="W6" s="237"/>
      <c r="X6" s="237"/>
    </row>
    <row r="7" spans="2:24" ht="15.75">
      <c r="B7" s="115"/>
      <c r="C7" s="244"/>
      <c r="D7" s="244"/>
      <c r="E7" s="247"/>
      <c r="F7" s="250"/>
      <c r="G7" s="244"/>
      <c r="H7" s="247"/>
      <c r="I7" s="250"/>
      <c r="J7" s="244"/>
      <c r="K7" s="247"/>
      <c r="Q7" s="237"/>
      <c r="R7" s="237"/>
      <c r="S7" s="237"/>
      <c r="T7" s="237"/>
      <c r="U7" s="237"/>
      <c r="V7" s="237"/>
      <c r="W7" s="237"/>
      <c r="X7" s="237"/>
    </row>
    <row r="8" spans="2:24" ht="16.5" thickBot="1">
      <c r="B8" s="116" t="s">
        <v>109</v>
      </c>
      <c r="C8" s="117">
        <v>7088</v>
      </c>
      <c r="D8" s="118">
        <v>5415</v>
      </c>
      <c r="E8" s="119">
        <v>0.76396726862302478</v>
      </c>
      <c r="F8" s="117">
        <v>7121</v>
      </c>
      <c r="G8" s="118">
        <v>5487</v>
      </c>
      <c r="H8" s="119">
        <v>0.77053784580817297</v>
      </c>
      <c r="I8" s="117">
        <v>7474</v>
      </c>
      <c r="J8" s="117">
        <v>5748</v>
      </c>
      <c r="K8" s="119">
        <v>0.76906609579876906</v>
      </c>
    </row>
    <row r="9" spans="2:24" ht="15.75">
      <c r="B9" s="120" t="s">
        <v>92</v>
      </c>
      <c r="C9" s="137">
        <v>1289</v>
      </c>
      <c r="D9" s="137">
        <v>1046</v>
      </c>
      <c r="E9" s="206">
        <v>0.81148176881303336</v>
      </c>
      <c r="F9" s="137">
        <v>1257</v>
      </c>
      <c r="G9" s="137">
        <v>1033</v>
      </c>
      <c r="H9" s="206">
        <v>0.82179793158313441</v>
      </c>
      <c r="I9" s="137">
        <v>1288</v>
      </c>
      <c r="J9" s="137">
        <v>1027</v>
      </c>
      <c r="K9" s="206">
        <v>0.79736024844720499</v>
      </c>
      <c r="M9" s="149"/>
    </row>
    <row r="10" spans="2:24" ht="15.75">
      <c r="B10" s="123" t="s">
        <v>91</v>
      </c>
      <c r="C10" s="124">
        <v>123</v>
      </c>
      <c r="D10" s="124">
        <v>105</v>
      </c>
      <c r="E10" s="125">
        <v>0.85365853658536583</v>
      </c>
      <c r="F10" s="124">
        <v>139</v>
      </c>
      <c r="G10" s="124">
        <v>123</v>
      </c>
      <c r="H10" s="125">
        <v>0.8848920863309353</v>
      </c>
      <c r="I10" s="124">
        <v>162</v>
      </c>
      <c r="J10" s="124">
        <v>136</v>
      </c>
      <c r="K10" s="125">
        <v>0.83950617283950613</v>
      </c>
    </row>
    <row r="11" spans="2:24" ht="15.75">
      <c r="B11" s="123" t="s">
        <v>88</v>
      </c>
      <c r="C11" s="124">
        <v>159</v>
      </c>
      <c r="D11" s="124">
        <v>138</v>
      </c>
      <c r="E11" s="125">
        <v>0.86792452830188682</v>
      </c>
      <c r="F11" s="124">
        <v>145</v>
      </c>
      <c r="G11" s="124">
        <v>115</v>
      </c>
      <c r="H11" s="125">
        <v>0.7931034482758621</v>
      </c>
      <c r="I11" s="124">
        <v>143</v>
      </c>
      <c r="J11" s="124">
        <v>108</v>
      </c>
      <c r="K11" s="125">
        <v>0.75524475524475521</v>
      </c>
    </row>
    <row r="12" spans="2:24" ht="15.75">
      <c r="B12" s="123" t="s">
        <v>87</v>
      </c>
      <c r="C12" s="124">
        <v>137</v>
      </c>
      <c r="D12" s="124">
        <v>97</v>
      </c>
      <c r="E12" s="125">
        <v>0.70802919708029199</v>
      </c>
      <c r="F12" s="124">
        <v>144</v>
      </c>
      <c r="G12" s="124">
        <v>116</v>
      </c>
      <c r="H12" s="125">
        <v>0.80555555555555558</v>
      </c>
      <c r="I12" s="124">
        <v>158</v>
      </c>
      <c r="J12" s="124">
        <v>135</v>
      </c>
      <c r="K12" s="125">
        <v>0.85443037974683544</v>
      </c>
    </row>
    <row r="13" spans="2:24" ht="15.75">
      <c r="B13" s="128" t="s">
        <v>172</v>
      </c>
      <c r="C13" s="124">
        <v>166</v>
      </c>
      <c r="D13" s="124">
        <v>116</v>
      </c>
      <c r="E13" s="125">
        <v>0.6987951807228916</v>
      </c>
      <c r="F13" s="124">
        <v>157</v>
      </c>
      <c r="G13" s="124">
        <v>119</v>
      </c>
      <c r="H13" s="125">
        <v>0.7579617834394905</v>
      </c>
      <c r="I13" s="124">
        <v>142</v>
      </c>
      <c r="J13" s="124">
        <v>97</v>
      </c>
      <c r="K13" s="125">
        <v>0.68309859154929575</v>
      </c>
    </row>
    <row r="14" spans="2:24" ht="15.75">
      <c r="B14" s="128" t="s">
        <v>84</v>
      </c>
      <c r="C14" s="124">
        <v>93</v>
      </c>
      <c r="D14" s="124">
        <v>83</v>
      </c>
      <c r="E14" s="125">
        <v>0.89247311827956988</v>
      </c>
      <c r="F14" s="124">
        <v>88</v>
      </c>
      <c r="G14" s="124">
        <v>78</v>
      </c>
      <c r="H14" s="125">
        <v>0.88636363636363635</v>
      </c>
      <c r="I14" s="124">
        <v>74</v>
      </c>
      <c r="J14" s="124">
        <v>66</v>
      </c>
      <c r="K14" s="125">
        <v>0.89189189189189189</v>
      </c>
    </row>
    <row r="15" spans="2:24" ht="15.75">
      <c r="B15" s="128" t="s">
        <v>83</v>
      </c>
      <c r="C15" s="124">
        <v>148</v>
      </c>
      <c r="D15" s="124">
        <v>126</v>
      </c>
      <c r="E15" s="125">
        <v>0.85135135135135132</v>
      </c>
      <c r="F15" s="124">
        <v>120</v>
      </c>
      <c r="G15" s="124">
        <v>103</v>
      </c>
      <c r="H15" s="125">
        <v>0.85833333333333328</v>
      </c>
      <c r="I15" s="124">
        <v>116</v>
      </c>
      <c r="J15" s="124">
        <v>92</v>
      </c>
      <c r="K15" s="125">
        <v>0.7931034482758621</v>
      </c>
    </row>
    <row r="16" spans="2:24" ht="15.75">
      <c r="B16" s="128" t="s">
        <v>82</v>
      </c>
      <c r="C16" s="124">
        <v>59</v>
      </c>
      <c r="D16" s="124">
        <v>46</v>
      </c>
      <c r="E16" s="125">
        <v>0.77966101694915257</v>
      </c>
      <c r="F16" s="124">
        <v>63</v>
      </c>
      <c r="G16" s="124">
        <v>48</v>
      </c>
      <c r="H16" s="125">
        <v>0.76190476190476186</v>
      </c>
      <c r="I16" s="124">
        <v>68</v>
      </c>
      <c r="J16" s="124">
        <v>49</v>
      </c>
      <c r="K16" s="125">
        <v>0.72058823529411764</v>
      </c>
    </row>
    <row r="17" spans="2:14" ht="15.75">
      <c r="B17" s="128" t="s">
        <v>81</v>
      </c>
      <c r="C17" s="124">
        <v>29</v>
      </c>
      <c r="D17" s="124">
        <v>23</v>
      </c>
      <c r="E17" s="125">
        <v>0.7931034482758621</v>
      </c>
      <c r="F17" s="124">
        <v>28</v>
      </c>
      <c r="G17" s="124">
        <v>20</v>
      </c>
      <c r="H17" s="125">
        <v>0.7142857142857143</v>
      </c>
      <c r="I17" s="124">
        <v>24</v>
      </c>
      <c r="J17" s="124">
        <v>17</v>
      </c>
      <c r="K17" s="125">
        <v>0.70833333333333337</v>
      </c>
    </row>
    <row r="18" spans="2:14" ht="15.75">
      <c r="B18" s="128" t="s">
        <v>80</v>
      </c>
      <c r="C18" s="124">
        <v>43</v>
      </c>
      <c r="D18" s="124">
        <v>29</v>
      </c>
      <c r="E18" s="125">
        <v>0.67441860465116277</v>
      </c>
      <c r="F18" s="124">
        <v>34</v>
      </c>
      <c r="G18" s="124">
        <v>23</v>
      </c>
      <c r="H18" s="125">
        <v>0.67647058823529416</v>
      </c>
      <c r="I18" s="124">
        <v>44</v>
      </c>
      <c r="J18" s="124">
        <v>31</v>
      </c>
      <c r="K18" s="125">
        <v>0.70454545454545459</v>
      </c>
    </row>
    <row r="19" spans="2:14" ht="15.75">
      <c r="B19" s="128" t="s">
        <v>79</v>
      </c>
      <c r="C19" s="124">
        <v>63</v>
      </c>
      <c r="D19" s="124">
        <v>42</v>
      </c>
      <c r="E19" s="125">
        <v>0.66666666666666663</v>
      </c>
      <c r="F19" s="124">
        <v>57</v>
      </c>
      <c r="G19" s="124">
        <v>43</v>
      </c>
      <c r="H19" s="125">
        <v>0.75438596491228072</v>
      </c>
      <c r="I19" s="124">
        <v>50</v>
      </c>
      <c r="J19" s="124">
        <v>36</v>
      </c>
      <c r="K19" s="125">
        <v>0.72</v>
      </c>
      <c r="M19" s="149"/>
    </row>
    <row r="20" spans="2:14" ht="15.75">
      <c r="B20" s="128" t="s">
        <v>78</v>
      </c>
      <c r="C20" s="124">
        <v>63</v>
      </c>
      <c r="D20" s="124">
        <v>52</v>
      </c>
      <c r="E20" s="125">
        <v>0.82539682539682535</v>
      </c>
      <c r="F20" s="124">
        <v>80</v>
      </c>
      <c r="G20" s="124">
        <v>66</v>
      </c>
      <c r="H20" s="125">
        <v>0.82499999999999996</v>
      </c>
      <c r="I20" s="124">
        <v>97</v>
      </c>
      <c r="J20" s="124">
        <v>78</v>
      </c>
      <c r="K20" s="125">
        <v>0.80412371134020622</v>
      </c>
    </row>
    <row r="21" spans="2:14" ht="15.75">
      <c r="B21" s="128" t="s">
        <v>215</v>
      </c>
      <c r="C21" s="124">
        <v>152</v>
      </c>
      <c r="D21" s="124">
        <v>137</v>
      </c>
      <c r="E21" s="125">
        <v>0.90131578947368418</v>
      </c>
      <c r="F21" s="124">
        <v>130</v>
      </c>
      <c r="G21" s="124">
        <v>118</v>
      </c>
      <c r="H21" s="125">
        <v>0.90769230769230769</v>
      </c>
      <c r="I21" s="124">
        <v>143</v>
      </c>
      <c r="J21" s="124">
        <v>124</v>
      </c>
      <c r="K21" s="125">
        <v>0.86713286713286708</v>
      </c>
    </row>
    <row r="22" spans="2:14" ht="15.75">
      <c r="B22" s="128" t="s">
        <v>75</v>
      </c>
      <c r="C22" s="124">
        <v>54</v>
      </c>
      <c r="D22" s="124">
        <v>52</v>
      </c>
      <c r="E22" s="125">
        <v>0.96296296296296291</v>
      </c>
      <c r="F22" s="124">
        <v>72</v>
      </c>
      <c r="G22" s="124">
        <v>61</v>
      </c>
      <c r="H22" s="125">
        <v>0.84722222222222221</v>
      </c>
      <c r="I22" s="124">
        <v>67</v>
      </c>
      <c r="J22" s="124">
        <v>58</v>
      </c>
      <c r="K22" s="125">
        <v>0.86567164179104472</v>
      </c>
    </row>
    <row r="23" spans="2:14" ht="15.75">
      <c r="B23" s="129" t="s">
        <v>74</v>
      </c>
      <c r="C23" s="130">
        <v>964</v>
      </c>
      <c r="D23" s="130">
        <v>646</v>
      </c>
      <c r="E23" s="131">
        <v>0.67012448132780078</v>
      </c>
      <c r="F23" s="130">
        <v>1013</v>
      </c>
      <c r="G23" s="130">
        <v>649</v>
      </c>
      <c r="H23" s="131">
        <v>0.64067127344521224</v>
      </c>
      <c r="I23" s="130">
        <v>1111</v>
      </c>
      <c r="J23" s="130">
        <v>704</v>
      </c>
      <c r="K23" s="131">
        <v>0.63366336633663367</v>
      </c>
    </row>
    <row r="24" spans="2:14" ht="15.75">
      <c r="B24" s="128" t="s">
        <v>73</v>
      </c>
      <c r="C24" s="124">
        <v>102</v>
      </c>
      <c r="D24" s="124">
        <v>52</v>
      </c>
      <c r="E24" s="125">
        <v>0.50980392156862742</v>
      </c>
      <c r="F24" s="124">
        <v>117</v>
      </c>
      <c r="G24" s="124">
        <v>58</v>
      </c>
      <c r="H24" s="125">
        <v>0.49572649572649574</v>
      </c>
      <c r="I24" s="124">
        <v>93</v>
      </c>
      <c r="J24" s="124">
        <v>44</v>
      </c>
      <c r="K24" s="125">
        <v>0.4731182795698925</v>
      </c>
    </row>
    <row r="25" spans="2:14" ht="15.75">
      <c r="B25" s="128" t="s">
        <v>72</v>
      </c>
      <c r="C25" s="124">
        <v>114</v>
      </c>
      <c r="D25" s="124">
        <v>90</v>
      </c>
      <c r="E25" s="125">
        <v>0.78947368421052633</v>
      </c>
      <c r="F25" s="124">
        <v>111</v>
      </c>
      <c r="G25" s="124">
        <v>89</v>
      </c>
      <c r="H25" s="125">
        <v>0.80180180180180183</v>
      </c>
      <c r="I25" s="124">
        <v>108</v>
      </c>
      <c r="J25" s="124">
        <v>80</v>
      </c>
      <c r="K25" s="125">
        <v>0.7407407407407407</v>
      </c>
      <c r="N25" s="150"/>
    </row>
    <row r="26" spans="2:14" ht="15.75">
      <c r="B26" s="128" t="s">
        <v>294</v>
      </c>
      <c r="C26" s="124">
        <v>106</v>
      </c>
      <c r="D26" s="124">
        <v>57</v>
      </c>
      <c r="E26" s="132">
        <v>0.53773584905660377</v>
      </c>
      <c r="F26" s="124">
        <v>100</v>
      </c>
      <c r="G26" s="124">
        <v>51</v>
      </c>
      <c r="H26" s="132">
        <v>0.51</v>
      </c>
      <c r="I26" s="124">
        <v>104</v>
      </c>
      <c r="J26" s="124">
        <v>51</v>
      </c>
      <c r="K26" s="132">
        <v>0.49038461538461536</v>
      </c>
    </row>
    <row r="27" spans="2:14" ht="15.75">
      <c r="B27" s="128" t="s">
        <v>71</v>
      </c>
      <c r="C27" s="124">
        <v>101</v>
      </c>
      <c r="D27" s="124">
        <v>66</v>
      </c>
      <c r="E27" s="132">
        <v>0.65346534653465349</v>
      </c>
      <c r="F27" s="124">
        <v>96</v>
      </c>
      <c r="G27" s="124">
        <v>64</v>
      </c>
      <c r="H27" s="132">
        <v>0.66666666666666663</v>
      </c>
      <c r="I27" s="124">
        <v>116</v>
      </c>
      <c r="J27" s="124">
        <v>75</v>
      </c>
      <c r="K27" s="132">
        <v>0.64655172413793105</v>
      </c>
    </row>
    <row r="28" spans="2:14" ht="15.75">
      <c r="B28" s="128" t="s">
        <v>69</v>
      </c>
      <c r="C28" s="124">
        <v>48</v>
      </c>
      <c r="D28" s="124">
        <v>35</v>
      </c>
      <c r="E28" s="125">
        <v>0.72916666666666663</v>
      </c>
      <c r="F28" s="124">
        <v>37</v>
      </c>
      <c r="G28" s="124">
        <v>28</v>
      </c>
      <c r="H28" s="132">
        <v>0.7567567567567568</v>
      </c>
      <c r="I28" s="124">
        <v>33</v>
      </c>
      <c r="J28" s="124">
        <v>18</v>
      </c>
      <c r="K28" s="125">
        <v>0.54545454545454541</v>
      </c>
    </row>
    <row r="29" spans="2:14" ht="15.75">
      <c r="B29" s="128" t="s">
        <v>70</v>
      </c>
      <c r="C29" s="124">
        <v>64</v>
      </c>
      <c r="D29" s="124">
        <v>48</v>
      </c>
      <c r="E29" s="132">
        <v>0.75</v>
      </c>
      <c r="F29" s="124">
        <v>71</v>
      </c>
      <c r="G29" s="124">
        <v>49</v>
      </c>
      <c r="H29" s="132">
        <v>0.6901408450704225</v>
      </c>
      <c r="I29" s="124">
        <v>63</v>
      </c>
      <c r="J29" s="124">
        <v>44</v>
      </c>
      <c r="K29" s="132">
        <v>0.69841269841269837</v>
      </c>
    </row>
    <row r="30" spans="2:14" ht="15.75">
      <c r="B30" s="128" t="s">
        <v>68</v>
      </c>
      <c r="C30" s="124">
        <v>59</v>
      </c>
      <c r="D30" s="124">
        <v>32</v>
      </c>
      <c r="E30" s="132">
        <v>0.5423728813559322</v>
      </c>
      <c r="F30" s="124">
        <v>61</v>
      </c>
      <c r="G30" s="124">
        <v>35</v>
      </c>
      <c r="H30" s="132">
        <v>0.57377049180327866</v>
      </c>
      <c r="I30" s="124">
        <v>76</v>
      </c>
      <c r="J30" s="124">
        <v>47</v>
      </c>
      <c r="K30" s="132">
        <v>0.61842105263157898</v>
      </c>
    </row>
    <row r="31" spans="2:14" ht="15.75">
      <c r="B31" s="128" t="s">
        <v>67</v>
      </c>
      <c r="C31" s="124" t="s">
        <v>241</v>
      </c>
      <c r="D31" s="124" t="s">
        <v>241</v>
      </c>
      <c r="E31" s="132" t="s">
        <v>241</v>
      </c>
      <c r="F31" s="124" t="s">
        <v>241</v>
      </c>
      <c r="G31" s="124" t="s">
        <v>241</v>
      </c>
      <c r="H31" s="132" t="s">
        <v>241</v>
      </c>
      <c r="I31" s="124">
        <v>41</v>
      </c>
      <c r="J31" s="124">
        <v>29</v>
      </c>
      <c r="K31" s="132">
        <v>0.70731707317073167</v>
      </c>
    </row>
    <row r="32" spans="2:14" ht="15.75">
      <c r="B32" s="128" t="s">
        <v>66</v>
      </c>
      <c r="C32" s="124">
        <v>30</v>
      </c>
      <c r="D32" s="124">
        <v>16</v>
      </c>
      <c r="E32" s="125">
        <v>0.53333333333333333</v>
      </c>
      <c r="F32" s="124">
        <v>29</v>
      </c>
      <c r="G32" s="124">
        <v>15</v>
      </c>
      <c r="H32" s="125">
        <v>0.51724137931034486</v>
      </c>
      <c r="I32" s="124">
        <v>36</v>
      </c>
      <c r="J32" s="124">
        <v>23</v>
      </c>
      <c r="K32" s="125">
        <v>0.63888888888888884</v>
      </c>
    </row>
    <row r="33" spans="2:13" ht="15.75">
      <c r="B33" s="128" t="s">
        <v>65</v>
      </c>
      <c r="C33" s="124">
        <v>79</v>
      </c>
      <c r="D33" s="124">
        <v>54</v>
      </c>
      <c r="E33" s="132">
        <v>0.68354430379746833</v>
      </c>
      <c r="F33" s="124">
        <v>86</v>
      </c>
      <c r="G33" s="124">
        <v>58</v>
      </c>
      <c r="H33" s="132">
        <v>0.67441860465116277</v>
      </c>
      <c r="I33" s="124">
        <v>113</v>
      </c>
      <c r="J33" s="124">
        <v>69</v>
      </c>
      <c r="K33" s="132">
        <v>0.61061946902654862</v>
      </c>
    </row>
    <row r="34" spans="2:13" ht="15.75">
      <c r="B34" s="128" t="s">
        <v>64</v>
      </c>
      <c r="C34" s="124">
        <v>103</v>
      </c>
      <c r="D34" s="124">
        <v>76</v>
      </c>
      <c r="E34" s="125">
        <v>0.73786407766990292</v>
      </c>
      <c r="F34" s="124">
        <v>110</v>
      </c>
      <c r="G34" s="124">
        <v>82</v>
      </c>
      <c r="H34" s="132">
        <v>0.74545454545454548</v>
      </c>
      <c r="I34" s="124">
        <v>108</v>
      </c>
      <c r="J34" s="124">
        <v>78</v>
      </c>
      <c r="K34" s="125">
        <v>0.72222222222222221</v>
      </c>
    </row>
    <row r="35" spans="2:13" ht="15.75">
      <c r="B35" s="128" t="s">
        <v>63</v>
      </c>
      <c r="C35" s="124"/>
      <c r="D35" s="124"/>
      <c r="E35" s="125"/>
      <c r="F35" s="124">
        <v>1</v>
      </c>
      <c r="G35" s="124"/>
      <c r="H35" s="132">
        <v>0</v>
      </c>
      <c r="I35" s="124">
        <v>2</v>
      </c>
      <c r="J35" s="124">
        <v>1</v>
      </c>
      <c r="K35" s="125">
        <v>0.5</v>
      </c>
    </row>
    <row r="36" spans="2:13" ht="15.75">
      <c r="B36" s="128" t="s">
        <v>62</v>
      </c>
      <c r="C36" s="124">
        <v>100</v>
      </c>
      <c r="D36" s="124">
        <v>81</v>
      </c>
      <c r="E36" s="132">
        <v>0.81</v>
      </c>
      <c r="F36" s="124">
        <v>110</v>
      </c>
      <c r="G36" s="124">
        <v>71</v>
      </c>
      <c r="H36" s="132">
        <v>0.6454545454545455</v>
      </c>
      <c r="I36" s="124">
        <v>123</v>
      </c>
      <c r="J36" s="124">
        <v>80</v>
      </c>
      <c r="K36" s="132">
        <v>0.65040650406504064</v>
      </c>
      <c r="M36" s="149"/>
    </row>
    <row r="37" spans="2:13" ht="15.75">
      <c r="B37" s="133" t="s">
        <v>61</v>
      </c>
      <c r="C37" s="134">
        <v>58</v>
      </c>
      <c r="D37" s="134">
        <v>39</v>
      </c>
      <c r="E37" s="135">
        <v>0.67241379310344829</v>
      </c>
      <c r="F37" s="134">
        <v>84</v>
      </c>
      <c r="G37" s="134">
        <v>49</v>
      </c>
      <c r="H37" s="135">
        <v>0.58333333333333337</v>
      </c>
      <c r="I37" s="134">
        <v>95</v>
      </c>
      <c r="J37" s="134">
        <v>65</v>
      </c>
      <c r="K37" s="135">
        <v>0.68421052631578949</v>
      </c>
    </row>
    <row r="38" spans="2:13" ht="15.75">
      <c r="B38" s="136" t="s">
        <v>60</v>
      </c>
      <c r="C38" s="137">
        <v>1959</v>
      </c>
      <c r="D38" s="137">
        <v>1477</v>
      </c>
      <c r="E38" s="138">
        <v>0.75395610005104641</v>
      </c>
      <c r="F38" s="137">
        <v>2111</v>
      </c>
      <c r="G38" s="137">
        <v>1630</v>
      </c>
      <c r="H38" s="138">
        <v>0.77214590241591663</v>
      </c>
      <c r="I38" s="137">
        <v>2169</v>
      </c>
      <c r="J38" s="137">
        <v>1685</v>
      </c>
      <c r="K38" s="138">
        <v>0.77685569386814202</v>
      </c>
    </row>
    <row r="39" spans="2:13" ht="15.75">
      <c r="B39" s="128" t="s">
        <v>59</v>
      </c>
      <c r="C39" s="124">
        <v>245</v>
      </c>
      <c r="D39" s="124">
        <v>192</v>
      </c>
      <c r="E39" s="125">
        <v>0.78367346938775506</v>
      </c>
      <c r="F39" s="124">
        <v>269</v>
      </c>
      <c r="G39" s="124">
        <v>216</v>
      </c>
      <c r="H39" s="125">
        <v>0.80297397769516732</v>
      </c>
      <c r="I39" s="124">
        <v>299</v>
      </c>
      <c r="J39" s="124">
        <v>243</v>
      </c>
      <c r="K39" s="132">
        <v>0.81270903010033446</v>
      </c>
    </row>
    <row r="40" spans="2:13" ht="15.75">
      <c r="B40" s="128" t="s">
        <v>58</v>
      </c>
      <c r="C40" s="124">
        <v>1035</v>
      </c>
      <c r="D40" s="124">
        <v>814</v>
      </c>
      <c r="E40" s="132">
        <v>0.78647342995169078</v>
      </c>
      <c r="F40" s="124">
        <v>1190</v>
      </c>
      <c r="G40" s="124">
        <v>962</v>
      </c>
      <c r="H40" s="132">
        <v>0.80840336134453783</v>
      </c>
      <c r="I40" s="124">
        <v>1194</v>
      </c>
      <c r="J40" s="124">
        <v>964</v>
      </c>
      <c r="K40" s="132">
        <v>0.80737018425460638</v>
      </c>
    </row>
    <row r="41" spans="2:13" ht="15.75">
      <c r="B41" s="128" t="s">
        <v>242</v>
      </c>
      <c r="C41" s="124">
        <v>389</v>
      </c>
      <c r="D41" s="124">
        <v>284</v>
      </c>
      <c r="E41" s="132">
        <v>0.73007712082262211</v>
      </c>
      <c r="F41" s="124">
        <v>385</v>
      </c>
      <c r="G41" s="124">
        <v>258</v>
      </c>
      <c r="H41" s="132">
        <v>0.67012987012987013</v>
      </c>
      <c r="I41" s="124">
        <v>389</v>
      </c>
      <c r="J41" s="124">
        <v>278</v>
      </c>
      <c r="K41" s="132">
        <v>0.71465295629820047</v>
      </c>
    </row>
    <row r="42" spans="2:13" ht="15.75">
      <c r="B42" s="128" t="s">
        <v>243</v>
      </c>
      <c r="C42" s="124">
        <v>15</v>
      </c>
      <c r="D42" s="124">
        <v>5</v>
      </c>
      <c r="E42" s="132">
        <v>0.33333333333333331</v>
      </c>
      <c r="F42" s="124">
        <v>11</v>
      </c>
      <c r="G42" s="124">
        <v>2</v>
      </c>
      <c r="H42" s="132">
        <v>0.18181818181818182</v>
      </c>
      <c r="I42" s="124">
        <v>14</v>
      </c>
      <c r="J42" s="124">
        <v>7</v>
      </c>
      <c r="K42" s="132">
        <v>0.5</v>
      </c>
    </row>
    <row r="43" spans="2:13" ht="15.75">
      <c r="B43" s="128" t="s">
        <v>52</v>
      </c>
      <c r="C43" s="124">
        <v>172</v>
      </c>
      <c r="D43" s="124">
        <v>105</v>
      </c>
      <c r="E43" s="132">
        <v>0.61046511627906974</v>
      </c>
      <c r="F43" s="124">
        <v>159</v>
      </c>
      <c r="G43" s="124">
        <v>113</v>
      </c>
      <c r="H43" s="132">
        <v>0.71069182389937102</v>
      </c>
      <c r="I43" s="124">
        <v>170</v>
      </c>
      <c r="J43" s="124">
        <v>118</v>
      </c>
      <c r="K43" s="132">
        <v>0.69411764705882351</v>
      </c>
    </row>
    <row r="44" spans="2:13" ht="15.75">
      <c r="B44" s="133" t="s">
        <v>51</v>
      </c>
      <c r="C44" s="134">
        <v>103</v>
      </c>
      <c r="D44" s="134">
        <v>77</v>
      </c>
      <c r="E44" s="135">
        <v>0.74757281553398058</v>
      </c>
      <c r="F44" s="134">
        <v>97</v>
      </c>
      <c r="G44" s="134">
        <v>79</v>
      </c>
      <c r="H44" s="135">
        <v>0.81443298969072164</v>
      </c>
      <c r="I44" s="134">
        <v>103</v>
      </c>
      <c r="J44" s="134">
        <v>75</v>
      </c>
      <c r="K44" s="135">
        <v>0.72815533980582525</v>
      </c>
    </row>
    <row r="45" spans="2:13" ht="15.75">
      <c r="B45" s="136" t="s">
        <v>49</v>
      </c>
      <c r="C45" s="137">
        <v>1160</v>
      </c>
      <c r="D45" s="137">
        <v>952</v>
      </c>
      <c r="E45" s="138">
        <v>0.82068965517241377</v>
      </c>
      <c r="F45" s="137">
        <v>1075</v>
      </c>
      <c r="G45" s="137">
        <v>888</v>
      </c>
      <c r="H45" s="138">
        <v>0.82604651162790699</v>
      </c>
      <c r="I45" s="137">
        <v>1159</v>
      </c>
      <c r="J45" s="137">
        <v>969</v>
      </c>
      <c r="K45" s="138">
        <v>0.83606557377049184</v>
      </c>
    </row>
    <row r="46" spans="2:13" ht="15.75">
      <c r="B46" s="128" t="s">
        <v>48</v>
      </c>
      <c r="C46" s="124">
        <v>103</v>
      </c>
      <c r="D46" s="124">
        <v>69</v>
      </c>
      <c r="E46" s="125">
        <v>0.66990291262135926</v>
      </c>
      <c r="F46" s="124">
        <v>79</v>
      </c>
      <c r="G46" s="124">
        <v>55</v>
      </c>
      <c r="H46" s="132">
        <v>0.69620253164556967</v>
      </c>
      <c r="I46" s="124">
        <v>109</v>
      </c>
      <c r="J46" s="124">
        <v>83</v>
      </c>
      <c r="K46" s="132">
        <v>0.76146788990825687</v>
      </c>
    </row>
    <row r="47" spans="2:13" ht="15.75">
      <c r="B47" s="128" t="s">
        <v>46</v>
      </c>
      <c r="C47" s="124">
        <v>1</v>
      </c>
      <c r="D47" s="124">
        <v>1</v>
      </c>
      <c r="E47" s="125">
        <v>1</v>
      </c>
      <c r="F47" s="124">
        <v>1</v>
      </c>
      <c r="G47" s="124">
        <v>1</v>
      </c>
      <c r="H47" s="132">
        <v>1</v>
      </c>
      <c r="I47" s="124">
        <v>1</v>
      </c>
      <c r="J47" s="124">
        <v>1</v>
      </c>
      <c r="K47" s="125">
        <v>1</v>
      </c>
      <c r="M47" s="149"/>
    </row>
    <row r="48" spans="2:13" ht="15.75">
      <c r="B48" s="128" t="s">
        <v>45</v>
      </c>
      <c r="C48" s="124">
        <v>109</v>
      </c>
      <c r="D48" s="124">
        <v>99</v>
      </c>
      <c r="E48" s="132">
        <v>0.90825688073394495</v>
      </c>
      <c r="F48" s="124">
        <v>113</v>
      </c>
      <c r="G48" s="124">
        <v>91</v>
      </c>
      <c r="H48" s="132">
        <v>0.80530973451327437</v>
      </c>
      <c r="I48" s="124">
        <v>135</v>
      </c>
      <c r="J48" s="124">
        <v>112</v>
      </c>
      <c r="K48" s="132">
        <v>0.82962962962962961</v>
      </c>
    </row>
    <row r="49" spans="2:11" ht="15.75">
      <c r="B49" s="128" t="s">
        <v>174</v>
      </c>
      <c r="C49" s="124">
        <v>11</v>
      </c>
      <c r="D49" s="124">
        <v>8</v>
      </c>
      <c r="E49" s="132">
        <v>0.72727272727272729</v>
      </c>
      <c r="F49" s="124">
        <v>8</v>
      </c>
      <c r="G49" s="124">
        <v>8</v>
      </c>
      <c r="H49" s="132">
        <v>1</v>
      </c>
      <c r="I49" s="124">
        <v>7</v>
      </c>
      <c r="J49" s="124">
        <v>6</v>
      </c>
      <c r="K49" s="132">
        <v>0.8571428571428571</v>
      </c>
    </row>
    <row r="50" spans="2:11" ht="15.75">
      <c r="B50" s="128" t="s">
        <v>126</v>
      </c>
      <c r="C50" s="124" t="s">
        <v>241</v>
      </c>
      <c r="D50" s="124" t="s">
        <v>241</v>
      </c>
      <c r="E50" s="132" t="s">
        <v>241</v>
      </c>
      <c r="F50" s="124" t="s">
        <v>241</v>
      </c>
      <c r="G50" s="124" t="s">
        <v>241</v>
      </c>
      <c r="H50" s="132" t="s">
        <v>241</v>
      </c>
      <c r="I50" s="124">
        <v>3</v>
      </c>
      <c r="J50" s="124">
        <v>2</v>
      </c>
      <c r="K50" s="132">
        <v>0.66666666666666663</v>
      </c>
    </row>
    <row r="51" spans="2:11" ht="15.75">
      <c r="B51" s="128" t="s">
        <v>244</v>
      </c>
      <c r="C51" s="124">
        <v>165</v>
      </c>
      <c r="D51" s="124">
        <v>151</v>
      </c>
      <c r="E51" s="132">
        <v>0.91515151515151516</v>
      </c>
      <c r="F51" s="124">
        <v>168</v>
      </c>
      <c r="G51" s="124">
        <v>150</v>
      </c>
      <c r="H51" s="132">
        <v>0.8928571428571429</v>
      </c>
      <c r="I51" s="124">
        <v>165</v>
      </c>
      <c r="J51" s="124">
        <v>143</v>
      </c>
      <c r="K51" s="132">
        <v>0.8666666666666667</v>
      </c>
    </row>
    <row r="52" spans="2:11" ht="15.75">
      <c r="B52" s="128" t="s">
        <v>245</v>
      </c>
      <c r="C52" s="124">
        <v>144</v>
      </c>
      <c r="D52" s="124">
        <v>114</v>
      </c>
      <c r="E52" s="132">
        <v>0.79166666666666663</v>
      </c>
      <c r="F52" s="124">
        <v>152</v>
      </c>
      <c r="G52" s="124">
        <v>126</v>
      </c>
      <c r="H52" s="132">
        <v>0.82894736842105265</v>
      </c>
      <c r="I52" s="124">
        <v>142</v>
      </c>
      <c r="J52" s="124">
        <v>123</v>
      </c>
      <c r="K52" s="132">
        <v>0.86619718309859151</v>
      </c>
    </row>
    <row r="53" spans="2:11" ht="15.75">
      <c r="B53" s="128" t="s">
        <v>246</v>
      </c>
      <c r="C53" s="124">
        <v>157</v>
      </c>
      <c r="D53" s="124">
        <v>123</v>
      </c>
      <c r="E53" s="132">
        <v>0.78343949044585992</v>
      </c>
      <c r="F53" s="124">
        <v>153</v>
      </c>
      <c r="G53" s="124">
        <v>119</v>
      </c>
      <c r="H53" s="132">
        <v>0.77777777777777779</v>
      </c>
      <c r="I53" s="124">
        <v>161</v>
      </c>
      <c r="J53" s="124">
        <v>142</v>
      </c>
      <c r="K53" s="132">
        <v>0.88198757763975155</v>
      </c>
    </row>
    <row r="54" spans="2:11" ht="15.75">
      <c r="B54" s="128" t="s">
        <v>38</v>
      </c>
      <c r="C54" s="124">
        <v>95</v>
      </c>
      <c r="D54" s="124">
        <v>86</v>
      </c>
      <c r="E54" s="132">
        <v>0.90526315789473688</v>
      </c>
      <c r="F54" s="124">
        <v>96</v>
      </c>
      <c r="G54" s="124">
        <v>89</v>
      </c>
      <c r="H54" s="132">
        <v>0.92708333333333337</v>
      </c>
      <c r="I54" s="124">
        <v>95</v>
      </c>
      <c r="J54" s="124">
        <v>80</v>
      </c>
      <c r="K54" s="132">
        <v>0.84210526315789469</v>
      </c>
    </row>
    <row r="55" spans="2:11" ht="15.75">
      <c r="B55" s="128" t="s">
        <v>175</v>
      </c>
      <c r="C55" s="124">
        <v>53</v>
      </c>
      <c r="D55" s="124">
        <v>40</v>
      </c>
      <c r="E55" s="132">
        <v>0.75471698113207553</v>
      </c>
      <c r="F55" s="124">
        <v>56</v>
      </c>
      <c r="G55" s="124">
        <v>41</v>
      </c>
      <c r="H55" s="132">
        <v>0.7321428571428571</v>
      </c>
      <c r="I55" s="124">
        <v>42</v>
      </c>
      <c r="J55" s="124">
        <v>32</v>
      </c>
      <c r="K55" s="132">
        <v>0.76190476190476186</v>
      </c>
    </row>
    <row r="56" spans="2:11" ht="15.75">
      <c r="B56" s="128" t="s">
        <v>176</v>
      </c>
      <c r="C56" s="124">
        <v>69</v>
      </c>
      <c r="D56" s="124">
        <v>46</v>
      </c>
      <c r="E56" s="132">
        <v>0.66666666666666663</v>
      </c>
      <c r="F56" s="124">
        <v>63</v>
      </c>
      <c r="G56" s="124">
        <v>50</v>
      </c>
      <c r="H56" s="132">
        <v>0.79365079365079361</v>
      </c>
      <c r="I56" s="124">
        <v>64</v>
      </c>
      <c r="J56" s="124">
        <v>52</v>
      </c>
      <c r="K56" s="132">
        <v>0.8125</v>
      </c>
    </row>
    <row r="57" spans="2:11" ht="15.75">
      <c r="B57" s="128" t="s">
        <v>33</v>
      </c>
      <c r="C57" s="124">
        <v>162</v>
      </c>
      <c r="D57" s="124">
        <v>144</v>
      </c>
      <c r="E57" s="132">
        <v>0.88888888888888884</v>
      </c>
      <c r="F57" s="124">
        <v>98</v>
      </c>
      <c r="G57" s="124">
        <v>89</v>
      </c>
      <c r="H57" s="132">
        <v>0.90816326530612246</v>
      </c>
      <c r="I57" s="124">
        <v>131</v>
      </c>
      <c r="J57" s="124">
        <v>114</v>
      </c>
      <c r="K57" s="132">
        <v>0.87022900763358779</v>
      </c>
    </row>
    <row r="58" spans="2:11" ht="15.75">
      <c r="B58" s="133" t="s">
        <v>216</v>
      </c>
      <c r="C58" s="134">
        <v>91</v>
      </c>
      <c r="D58" s="134">
        <v>71</v>
      </c>
      <c r="E58" s="135">
        <v>0.78021978021978022</v>
      </c>
      <c r="F58" s="134">
        <v>88</v>
      </c>
      <c r="G58" s="134">
        <v>69</v>
      </c>
      <c r="H58" s="135">
        <v>0.78409090909090906</v>
      </c>
      <c r="I58" s="134">
        <v>104</v>
      </c>
      <c r="J58" s="134">
        <v>79</v>
      </c>
      <c r="K58" s="135">
        <v>0.75961538461538458</v>
      </c>
    </row>
    <row r="59" spans="2:11" ht="15.75">
      <c r="B59" s="136" t="s">
        <v>29</v>
      </c>
      <c r="C59" s="137">
        <v>1084</v>
      </c>
      <c r="D59" s="137">
        <v>856</v>
      </c>
      <c r="E59" s="138">
        <v>0.78966789667896675</v>
      </c>
      <c r="F59" s="137">
        <v>1063</v>
      </c>
      <c r="G59" s="137">
        <v>868</v>
      </c>
      <c r="H59" s="138">
        <v>0.81655691439322675</v>
      </c>
      <c r="I59" s="137">
        <v>1116</v>
      </c>
      <c r="J59" s="137">
        <v>902</v>
      </c>
      <c r="K59" s="138">
        <v>0.80824372759856633</v>
      </c>
    </row>
    <row r="60" spans="2:11" ht="15.75">
      <c r="B60" s="128" t="s">
        <v>28</v>
      </c>
      <c r="C60" s="124">
        <v>115</v>
      </c>
      <c r="D60" s="124">
        <v>89</v>
      </c>
      <c r="E60" s="132">
        <v>0.77391304347826084</v>
      </c>
      <c r="F60" s="124">
        <v>114</v>
      </c>
      <c r="G60" s="124">
        <v>92</v>
      </c>
      <c r="H60" s="132">
        <v>0.80701754385964908</v>
      </c>
      <c r="I60" s="124">
        <v>123</v>
      </c>
      <c r="J60" s="124">
        <v>99</v>
      </c>
      <c r="K60" s="132">
        <v>0.80487804878048785</v>
      </c>
    </row>
    <row r="61" spans="2:11" ht="15.75">
      <c r="B61" s="128" t="s">
        <v>27</v>
      </c>
      <c r="C61" s="124">
        <v>114</v>
      </c>
      <c r="D61" s="124">
        <v>94</v>
      </c>
      <c r="E61" s="132">
        <v>0.82456140350877194</v>
      </c>
      <c r="F61" s="124">
        <v>117</v>
      </c>
      <c r="G61" s="124">
        <v>98</v>
      </c>
      <c r="H61" s="132">
        <v>0.83760683760683763</v>
      </c>
      <c r="I61" s="124">
        <v>129</v>
      </c>
      <c r="J61" s="124">
        <v>112</v>
      </c>
      <c r="K61" s="132">
        <v>0.86821705426356588</v>
      </c>
    </row>
    <row r="62" spans="2:11" ht="15.75">
      <c r="B62" s="128" t="s">
        <v>26</v>
      </c>
      <c r="C62" s="124">
        <v>81</v>
      </c>
      <c r="D62" s="124">
        <v>74</v>
      </c>
      <c r="E62" s="132">
        <v>0.9135802469135802</v>
      </c>
      <c r="F62" s="124">
        <v>73</v>
      </c>
      <c r="G62" s="124">
        <v>70</v>
      </c>
      <c r="H62" s="132">
        <v>0.95890410958904104</v>
      </c>
      <c r="I62" s="124">
        <v>76</v>
      </c>
      <c r="J62" s="124">
        <v>63</v>
      </c>
      <c r="K62" s="132">
        <v>0.82894736842105265</v>
      </c>
    </row>
    <row r="63" spans="2:11" ht="15.75">
      <c r="B63" s="128" t="s">
        <v>25</v>
      </c>
      <c r="C63" s="124">
        <v>97</v>
      </c>
      <c r="D63" s="124">
        <v>71</v>
      </c>
      <c r="E63" s="132">
        <v>0.73195876288659789</v>
      </c>
      <c r="F63" s="124">
        <v>104</v>
      </c>
      <c r="G63" s="124">
        <v>78</v>
      </c>
      <c r="H63" s="132">
        <v>0.75</v>
      </c>
      <c r="I63" s="124">
        <v>96</v>
      </c>
      <c r="J63" s="124">
        <v>69</v>
      </c>
      <c r="K63" s="132">
        <v>0.71875</v>
      </c>
    </row>
    <row r="64" spans="2:11" ht="15.75">
      <c r="B64" s="128" t="s">
        <v>24</v>
      </c>
      <c r="C64" s="124">
        <v>146</v>
      </c>
      <c r="D64" s="124">
        <v>109</v>
      </c>
      <c r="E64" s="132">
        <v>0.74657534246575341</v>
      </c>
      <c r="F64" s="124">
        <v>134</v>
      </c>
      <c r="G64" s="124">
        <v>119</v>
      </c>
      <c r="H64" s="132">
        <v>0.88805970149253732</v>
      </c>
      <c r="I64" s="124">
        <v>150</v>
      </c>
      <c r="J64" s="124">
        <v>130</v>
      </c>
      <c r="K64" s="132">
        <v>0.8666666666666667</v>
      </c>
    </row>
    <row r="65" spans="2:13" ht="15.75">
      <c r="B65" s="128" t="s">
        <v>23</v>
      </c>
      <c r="C65" s="124">
        <v>95</v>
      </c>
      <c r="D65" s="124">
        <v>76</v>
      </c>
      <c r="E65" s="132">
        <v>0.8</v>
      </c>
      <c r="F65" s="124">
        <v>88</v>
      </c>
      <c r="G65" s="124">
        <v>75</v>
      </c>
      <c r="H65" s="132">
        <v>0.85227272727272729</v>
      </c>
      <c r="I65" s="124">
        <v>107</v>
      </c>
      <c r="J65" s="124">
        <v>90</v>
      </c>
      <c r="K65" s="132">
        <v>0.84112149532710279</v>
      </c>
    </row>
    <row r="66" spans="2:13" ht="15.75">
      <c r="B66" s="128" t="s">
        <v>22</v>
      </c>
      <c r="C66" s="124">
        <v>144</v>
      </c>
      <c r="D66" s="124">
        <v>108</v>
      </c>
      <c r="E66" s="132">
        <v>0.75</v>
      </c>
      <c r="F66" s="124">
        <v>137</v>
      </c>
      <c r="G66" s="124">
        <v>105</v>
      </c>
      <c r="H66" s="132">
        <v>0.76642335766423353</v>
      </c>
      <c r="I66" s="124">
        <v>122</v>
      </c>
      <c r="J66" s="124">
        <v>96</v>
      </c>
      <c r="K66" s="132">
        <v>0.78688524590163933</v>
      </c>
      <c r="M66" s="149"/>
    </row>
    <row r="67" spans="2:13" ht="15.75">
      <c r="B67" s="128" t="s">
        <v>21</v>
      </c>
      <c r="C67" s="124">
        <v>48</v>
      </c>
      <c r="D67" s="139">
        <v>36</v>
      </c>
      <c r="E67" s="132">
        <v>0.75</v>
      </c>
      <c r="F67" s="124">
        <v>51</v>
      </c>
      <c r="G67" s="139">
        <v>43</v>
      </c>
      <c r="H67" s="132">
        <v>0.84313725490196079</v>
      </c>
      <c r="I67" s="124">
        <v>47</v>
      </c>
      <c r="J67" s="139">
        <v>36</v>
      </c>
      <c r="K67" s="132">
        <v>0.76595744680851063</v>
      </c>
    </row>
    <row r="68" spans="2:13" ht="15.75">
      <c r="B68" s="123" t="s">
        <v>20</v>
      </c>
      <c r="C68" s="124">
        <v>156</v>
      </c>
      <c r="D68" s="139">
        <v>123</v>
      </c>
      <c r="E68" s="132">
        <v>0.78846153846153844</v>
      </c>
      <c r="F68" s="124">
        <v>146</v>
      </c>
      <c r="G68" s="139">
        <v>114</v>
      </c>
      <c r="H68" s="132">
        <v>0.78082191780821919</v>
      </c>
      <c r="I68" s="124">
        <v>157</v>
      </c>
      <c r="J68" s="139">
        <v>123</v>
      </c>
      <c r="K68" s="132">
        <v>0.78343949044585992</v>
      </c>
    </row>
    <row r="69" spans="2:13" ht="15.75">
      <c r="B69" s="133" t="s">
        <v>19</v>
      </c>
      <c r="C69" s="134">
        <v>88</v>
      </c>
      <c r="D69" s="140">
        <v>76</v>
      </c>
      <c r="E69" s="135">
        <v>0.86363636363636365</v>
      </c>
      <c r="F69" s="134">
        <v>99</v>
      </c>
      <c r="G69" s="140">
        <v>74</v>
      </c>
      <c r="H69" s="135">
        <v>0.74747474747474751</v>
      </c>
      <c r="I69" s="134">
        <v>109</v>
      </c>
      <c r="J69" s="140">
        <v>84</v>
      </c>
      <c r="K69" s="135">
        <v>0.77064220183486243</v>
      </c>
    </row>
    <row r="70" spans="2:13" ht="15.75">
      <c r="B70" s="141" t="s">
        <v>18</v>
      </c>
      <c r="C70" s="137">
        <v>632</v>
      </c>
      <c r="D70" s="142">
        <v>438</v>
      </c>
      <c r="E70" s="138">
        <v>0.69303797468354433</v>
      </c>
      <c r="F70" s="137">
        <v>602</v>
      </c>
      <c r="G70" s="142">
        <v>419</v>
      </c>
      <c r="H70" s="138">
        <v>0.6960132890365448</v>
      </c>
      <c r="I70" s="137">
        <v>631</v>
      </c>
      <c r="J70" s="142">
        <v>461</v>
      </c>
      <c r="K70" s="138">
        <v>0.73058637083993661</v>
      </c>
    </row>
    <row r="71" spans="2:13" ht="15.75">
      <c r="B71" s="123" t="s">
        <v>17</v>
      </c>
      <c r="C71" s="124">
        <v>99</v>
      </c>
      <c r="D71" s="139">
        <v>71</v>
      </c>
      <c r="E71" s="132">
        <v>0.71717171717171713</v>
      </c>
      <c r="F71" s="124">
        <v>100</v>
      </c>
      <c r="G71" s="139">
        <v>73</v>
      </c>
      <c r="H71" s="132">
        <v>0.73</v>
      </c>
      <c r="I71" s="124">
        <v>110</v>
      </c>
      <c r="J71" s="139">
        <v>70</v>
      </c>
      <c r="K71" s="132">
        <v>0.63636363636363635</v>
      </c>
    </row>
    <row r="72" spans="2:13" ht="15.75">
      <c r="B72" s="123" t="s">
        <v>16</v>
      </c>
      <c r="C72" s="124">
        <v>121</v>
      </c>
      <c r="D72" s="124">
        <v>98</v>
      </c>
      <c r="E72" s="125">
        <v>0.80991735537190079</v>
      </c>
      <c r="F72" s="124">
        <v>107</v>
      </c>
      <c r="G72" s="124">
        <v>80</v>
      </c>
      <c r="H72" s="125">
        <v>0.74766355140186913</v>
      </c>
      <c r="I72" s="124">
        <v>131</v>
      </c>
      <c r="J72" s="139">
        <v>109</v>
      </c>
      <c r="K72" s="132">
        <v>0.83206106870229013</v>
      </c>
    </row>
    <row r="73" spans="2:13" ht="15.75">
      <c r="B73" s="123" t="s">
        <v>15</v>
      </c>
      <c r="C73" s="124">
        <v>61</v>
      </c>
      <c r="D73" s="139">
        <v>41</v>
      </c>
      <c r="E73" s="132">
        <v>0.67213114754098358</v>
      </c>
      <c r="F73" s="124">
        <v>47</v>
      </c>
      <c r="G73" s="139">
        <v>31</v>
      </c>
      <c r="H73" s="132">
        <v>0.65957446808510634</v>
      </c>
      <c r="I73" s="124">
        <v>48</v>
      </c>
      <c r="J73" s="139">
        <v>32</v>
      </c>
      <c r="K73" s="132">
        <v>0.66666666666666663</v>
      </c>
    </row>
    <row r="74" spans="2:13" ht="15.75">
      <c r="B74" s="123" t="s">
        <v>14</v>
      </c>
      <c r="C74" s="124">
        <v>197</v>
      </c>
      <c r="D74" s="139">
        <v>135</v>
      </c>
      <c r="E74" s="132">
        <v>0.68527918781725883</v>
      </c>
      <c r="F74" s="124">
        <v>197</v>
      </c>
      <c r="G74" s="139">
        <v>147</v>
      </c>
      <c r="H74" s="132">
        <v>0.74619289340101524</v>
      </c>
      <c r="I74" s="124">
        <v>191</v>
      </c>
      <c r="J74" s="139">
        <v>158</v>
      </c>
      <c r="K74" s="132">
        <v>0.82722513089005234</v>
      </c>
    </row>
    <row r="75" spans="2:13" ht="15.75">
      <c r="B75" s="123" t="s">
        <v>12</v>
      </c>
      <c r="C75" s="124">
        <v>32</v>
      </c>
      <c r="D75" s="124">
        <v>19</v>
      </c>
      <c r="E75" s="125">
        <v>0.59375</v>
      </c>
      <c r="F75" s="124">
        <v>37</v>
      </c>
      <c r="G75" s="124">
        <v>21</v>
      </c>
      <c r="H75" s="125">
        <v>0.56756756756756754</v>
      </c>
      <c r="I75" s="124">
        <v>36</v>
      </c>
      <c r="J75" s="139">
        <v>22</v>
      </c>
      <c r="K75" s="132">
        <v>0.61111111111111116</v>
      </c>
    </row>
    <row r="76" spans="2:13" ht="15.75">
      <c r="B76" s="123" t="s">
        <v>10</v>
      </c>
      <c r="C76" s="124">
        <v>30</v>
      </c>
      <c r="D76" s="139">
        <v>16</v>
      </c>
      <c r="E76" s="132">
        <v>0.53333333333333333</v>
      </c>
      <c r="F76" s="124">
        <v>33</v>
      </c>
      <c r="G76" s="139">
        <v>13</v>
      </c>
      <c r="H76" s="132">
        <v>0.39393939393939392</v>
      </c>
      <c r="I76" s="124">
        <v>24</v>
      </c>
      <c r="J76" s="139">
        <v>20</v>
      </c>
      <c r="K76" s="132">
        <v>0.83333333333333337</v>
      </c>
    </row>
    <row r="77" spans="2:13" ht="15.75">
      <c r="B77" s="123" t="s">
        <v>9</v>
      </c>
      <c r="C77" s="124">
        <v>40</v>
      </c>
      <c r="D77" s="139">
        <v>24</v>
      </c>
      <c r="E77" s="132">
        <v>0.6</v>
      </c>
      <c r="F77" s="124">
        <v>40</v>
      </c>
      <c r="G77" s="139">
        <v>24</v>
      </c>
      <c r="H77" s="132">
        <v>0.6</v>
      </c>
      <c r="I77" s="124">
        <v>46</v>
      </c>
      <c r="J77" s="139">
        <v>30</v>
      </c>
      <c r="K77" s="132">
        <v>0.65217391304347827</v>
      </c>
      <c r="M77" s="149"/>
    </row>
    <row r="78" spans="2:13" ht="16.5" thickBot="1">
      <c r="B78" s="143" t="s">
        <v>8</v>
      </c>
      <c r="C78" s="144">
        <v>52</v>
      </c>
      <c r="D78" s="145">
        <v>34</v>
      </c>
      <c r="E78" s="146">
        <v>0.65384615384615385</v>
      </c>
      <c r="F78" s="144">
        <v>41</v>
      </c>
      <c r="G78" s="145">
        <v>30</v>
      </c>
      <c r="H78" s="146">
        <v>0.73170731707317072</v>
      </c>
      <c r="I78" s="144">
        <v>45</v>
      </c>
      <c r="J78" s="145">
        <v>20</v>
      </c>
      <c r="K78" s="146">
        <v>0.44444444444444442</v>
      </c>
    </row>
    <row r="80" spans="2:13" ht="15.75">
      <c r="B80" s="104" t="s">
        <v>7</v>
      </c>
    </row>
    <row r="81" spans="2:11" ht="15.75">
      <c r="B81" s="48" t="s">
        <v>247</v>
      </c>
    </row>
    <row r="82" spans="2:11" ht="15.75">
      <c r="B82" s="48" t="s">
        <v>248</v>
      </c>
    </row>
    <row r="83" spans="2:11" ht="15.75">
      <c r="B83" s="48" t="s">
        <v>292</v>
      </c>
    </row>
    <row r="84" spans="2:11" ht="15.75">
      <c r="B84" s="48" t="s">
        <v>249</v>
      </c>
    </row>
    <row r="85" spans="2:11" ht="15.75">
      <c r="B85" s="48" t="s">
        <v>300</v>
      </c>
    </row>
    <row r="86" spans="2:11" ht="15.75">
      <c r="C86" s="147"/>
      <c r="D86" s="80"/>
      <c r="E86" s="80"/>
      <c r="F86" s="80"/>
      <c r="G86" s="80"/>
      <c r="H86" s="148"/>
      <c r="I86" s="80"/>
      <c r="J86" s="80"/>
      <c r="K86" s="80"/>
    </row>
  </sheetData>
  <mergeCells count="18">
    <mergeCell ref="C2:K2"/>
    <mergeCell ref="C3:C7"/>
    <mergeCell ref="D3:D7"/>
    <mergeCell ref="E3:E7"/>
    <mergeCell ref="F3:F7"/>
    <mergeCell ref="G3:G7"/>
    <mergeCell ref="H3:H7"/>
    <mergeCell ref="I3:I7"/>
    <mergeCell ref="J3:J7"/>
    <mergeCell ref="K3:K7"/>
    <mergeCell ref="W3:W7"/>
    <mergeCell ref="X3:X7"/>
    <mergeCell ref="Q3:Q7"/>
    <mergeCell ref="R3:R7"/>
    <mergeCell ref="S3:S7"/>
    <mergeCell ref="T3:T7"/>
    <mergeCell ref="U3:U7"/>
    <mergeCell ref="V3:V7"/>
  </mergeCells>
  <printOptions horizontalCentered="1" verticalCentered="1"/>
  <pageMargins left="0.7" right="0.7" top="0.75" bottom="0.75" header="0.3" footer="0.3"/>
  <pageSetup scale="52"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E76D-40FA-4694-A104-E2C56F6FBA98}">
  <sheetPr>
    <tabColor rgb="FF00B050"/>
  </sheetPr>
  <dimension ref="B1:K85"/>
  <sheetViews>
    <sheetView view="pageBreakPreview" zoomScale="60" zoomScaleNormal="100" workbookViewId="0">
      <selection activeCell="B1" sqref="B1"/>
    </sheetView>
  </sheetViews>
  <sheetFormatPr defaultRowHeight="15"/>
  <cols>
    <col min="1" max="1" width="1.28515625" customWidth="1"/>
    <col min="2" max="2" width="43.42578125" customWidth="1"/>
    <col min="3" max="4" width="11.7109375" customWidth="1"/>
    <col min="5" max="5" width="12.7109375" customWidth="1"/>
    <col min="6" max="11" width="11.7109375" customWidth="1"/>
    <col min="12" max="12" width="2.85546875" customWidth="1"/>
  </cols>
  <sheetData>
    <row r="1" spans="2:11" ht="16.5" thickBot="1">
      <c r="B1" s="108" t="s">
        <v>233</v>
      </c>
      <c r="C1" s="109"/>
      <c r="D1" s="110"/>
      <c r="E1" s="110"/>
      <c r="F1" s="110"/>
      <c r="G1" s="110"/>
      <c r="H1" s="111"/>
      <c r="I1" s="110"/>
      <c r="J1" s="110"/>
      <c r="K1" s="112"/>
    </row>
    <row r="2" spans="2:11" ht="15.75">
      <c r="B2" s="113"/>
      <c r="C2" s="238" t="s">
        <v>301</v>
      </c>
      <c r="D2" s="239"/>
      <c r="E2" s="239"/>
      <c r="F2" s="240"/>
      <c r="G2" s="240"/>
      <c r="H2" s="240"/>
      <c r="I2" s="240"/>
      <c r="J2" s="240"/>
      <c r="K2" s="241"/>
    </row>
    <row r="3" spans="2:11" ht="15.75">
      <c r="B3" s="114"/>
      <c r="C3" s="242" t="s">
        <v>285</v>
      </c>
      <c r="D3" s="242" t="s">
        <v>286</v>
      </c>
      <c r="E3" s="245" t="s">
        <v>236</v>
      </c>
      <c r="F3" s="242" t="s">
        <v>298</v>
      </c>
      <c r="G3" s="242" t="s">
        <v>299</v>
      </c>
      <c r="H3" s="245" t="s">
        <v>236</v>
      </c>
      <c r="I3" s="242"/>
      <c r="J3" s="242"/>
      <c r="K3" s="245"/>
    </row>
    <row r="4" spans="2:11" ht="15.75">
      <c r="B4" s="114"/>
      <c r="C4" s="243"/>
      <c r="D4" s="243"/>
      <c r="E4" s="246"/>
      <c r="F4" s="243"/>
      <c r="G4" s="243"/>
      <c r="H4" s="246"/>
      <c r="I4" s="243"/>
      <c r="J4" s="243"/>
      <c r="K4" s="246"/>
    </row>
    <row r="5" spans="2:11" ht="15.75">
      <c r="B5" s="114"/>
      <c r="C5" s="243"/>
      <c r="D5" s="243"/>
      <c r="E5" s="246"/>
      <c r="F5" s="243"/>
      <c r="G5" s="243"/>
      <c r="H5" s="246"/>
      <c r="I5" s="243"/>
      <c r="J5" s="243"/>
      <c r="K5" s="246"/>
    </row>
    <row r="6" spans="2:11" ht="15.75">
      <c r="B6" s="114"/>
      <c r="C6" s="243"/>
      <c r="D6" s="243"/>
      <c r="E6" s="246"/>
      <c r="F6" s="243"/>
      <c r="G6" s="243"/>
      <c r="H6" s="246"/>
      <c r="I6" s="243"/>
      <c r="J6" s="243"/>
      <c r="K6" s="246"/>
    </row>
    <row r="7" spans="2:11" ht="15.75">
      <c r="B7" s="115"/>
      <c r="C7" s="244"/>
      <c r="D7" s="244"/>
      <c r="E7" s="247"/>
      <c r="F7" s="244"/>
      <c r="G7" s="244"/>
      <c r="H7" s="247"/>
      <c r="I7" s="244"/>
      <c r="J7" s="244"/>
      <c r="K7" s="247"/>
    </row>
    <row r="8" spans="2:11" ht="16.5" thickBot="1">
      <c r="B8" s="116" t="s">
        <v>109</v>
      </c>
      <c r="C8" s="117">
        <v>7421</v>
      </c>
      <c r="D8" s="118">
        <v>5794</v>
      </c>
      <c r="E8" s="119">
        <v>0.7807573103355343</v>
      </c>
      <c r="F8" s="117">
        <v>7449</v>
      </c>
      <c r="G8" s="118">
        <v>5855</v>
      </c>
      <c r="H8" s="119">
        <v>0.78601154517384886</v>
      </c>
      <c r="I8" s="117"/>
      <c r="J8" s="117"/>
      <c r="K8" s="119"/>
    </row>
    <row r="9" spans="2:11" ht="15.75">
      <c r="B9" s="120" t="s">
        <v>92</v>
      </c>
      <c r="C9" s="121">
        <v>1296</v>
      </c>
      <c r="D9" s="121">
        <v>1066</v>
      </c>
      <c r="E9" s="122">
        <v>0.82253086419753085</v>
      </c>
      <c r="F9" s="121">
        <v>1253</v>
      </c>
      <c r="G9" s="121">
        <v>1027</v>
      </c>
      <c r="H9" s="122">
        <v>0.819632881085395</v>
      </c>
      <c r="I9" s="121"/>
      <c r="J9" s="121"/>
      <c r="K9" s="122"/>
    </row>
    <row r="10" spans="2:11" ht="15.75">
      <c r="B10" s="123" t="s">
        <v>91</v>
      </c>
      <c r="C10" s="124">
        <v>146</v>
      </c>
      <c r="D10" s="124">
        <v>124</v>
      </c>
      <c r="E10" s="125">
        <v>0.84931506849315064</v>
      </c>
      <c r="F10" s="124">
        <v>139</v>
      </c>
      <c r="G10" s="124">
        <v>119</v>
      </c>
      <c r="H10" s="125">
        <v>0.85611510791366907</v>
      </c>
      <c r="I10" s="124"/>
      <c r="J10" s="124"/>
      <c r="K10" s="125"/>
    </row>
    <row r="11" spans="2:11" ht="15.75">
      <c r="B11" s="123" t="s">
        <v>88</v>
      </c>
      <c r="C11" s="126">
        <v>143</v>
      </c>
      <c r="D11" s="126">
        <v>113</v>
      </c>
      <c r="E11" s="127">
        <v>0.79020979020979021</v>
      </c>
      <c r="F11" s="126">
        <v>135</v>
      </c>
      <c r="G11" s="126">
        <v>108</v>
      </c>
      <c r="H11" s="127">
        <v>0.8</v>
      </c>
      <c r="I11" s="126"/>
      <c r="J11" s="126"/>
      <c r="K11" s="127"/>
    </row>
    <row r="12" spans="2:11" ht="15.75">
      <c r="B12" s="123" t="s">
        <v>87</v>
      </c>
      <c r="C12" s="126">
        <v>157</v>
      </c>
      <c r="D12" s="126">
        <v>130</v>
      </c>
      <c r="E12" s="127">
        <v>0.82802547770700641</v>
      </c>
      <c r="F12" s="126">
        <v>161</v>
      </c>
      <c r="G12" s="126">
        <v>133</v>
      </c>
      <c r="H12" s="127">
        <v>0.82608695652173914</v>
      </c>
      <c r="I12" s="126"/>
      <c r="J12" s="126"/>
      <c r="K12" s="127"/>
    </row>
    <row r="13" spans="2:11" ht="15.75">
      <c r="B13" s="128" t="s">
        <v>172</v>
      </c>
      <c r="C13" s="126">
        <v>147</v>
      </c>
      <c r="D13" s="126">
        <v>110</v>
      </c>
      <c r="E13" s="127">
        <v>0.74829931972789121</v>
      </c>
      <c r="F13" s="126">
        <v>152</v>
      </c>
      <c r="G13" s="126">
        <v>107</v>
      </c>
      <c r="H13" s="127">
        <v>0.70394736842105265</v>
      </c>
      <c r="I13" s="126"/>
      <c r="J13" s="126"/>
      <c r="K13" s="127"/>
    </row>
    <row r="14" spans="2:11" ht="15.75">
      <c r="B14" s="128" t="s">
        <v>84</v>
      </c>
      <c r="C14" s="126">
        <v>85</v>
      </c>
      <c r="D14" s="126">
        <v>65</v>
      </c>
      <c r="E14" s="127">
        <v>0.76470588235294112</v>
      </c>
      <c r="F14" s="126">
        <v>69</v>
      </c>
      <c r="G14" s="126">
        <v>59</v>
      </c>
      <c r="H14" s="127">
        <v>0.85507246376811596</v>
      </c>
      <c r="I14" s="126"/>
      <c r="J14" s="126"/>
      <c r="K14" s="127"/>
    </row>
    <row r="15" spans="2:11" ht="15.75">
      <c r="B15" s="128" t="s">
        <v>83</v>
      </c>
      <c r="C15" s="126">
        <v>125</v>
      </c>
      <c r="D15" s="126">
        <v>107</v>
      </c>
      <c r="E15" s="127">
        <v>0.85599999999999998</v>
      </c>
      <c r="F15" s="126">
        <v>119</v>
      </c>
      <c r="G15" s="126">
        <v>99</v>
      </c>
      <c r="H15" s="127">
        <v>0.83193277310924374</v>
      </c>
      <c r="I15" s="126"/>
      <c r="J15" s="126"/>
      <c r="K15" s="127"/>
    </row>
    <row r="16" spans="2:11" ht="15.75">
      <c r="B16" s="128" t="s">
        <v>82</v>
      </c>
      <c r="C16" s="124">
        <v>62</v>
      </c>
      <c r="D16" s="124">
        <v>46</v>
      </c>
      <c r="E16" s="125">
        <v>0.74193548387096775</v>
      </c>
      <c r="F16" s="124">
        <v>65</v>
      </c>
      <c r="G16" s="124">
        <v>54</v>
      </c>
      <c r="H16" s="125">
        <v>0.83076923076923082</v>
      </c>
      <c r="I16" s="124"/>
      <c r="J16" s="124"/>
      <c r="K16" s="125"/>
    </row>
    <row r="17" spans="2:11" ht="15.75">
      <c r="B17" s="128" t="s">
        <v>81</v>
      </c>
      <c r="C17" s="126">
        <v>23</v>
      </c>
      <c r="D17" s="126">
        <v>17</v>
      </c>
      <c r="E17" s="127">
        <v>0.73913043478260865</v>
      </c>
      <c r="F17" s="126">
        <v>26</v>
      </c>
      <c r="G17" s="126">
        <v>22</v>
      </c>
      <c r="H17" s="127">
        <v>0.84615384615384615</v>
      </c>
      <c r="I17" s="126"/>
      <c r="J17" s="126"/>
      <c r="K17" s="127"/>
    </row>
    <row r="18" spans="2:11" ht="15.75">
      <c r="B18" s="128" t="s">
        <v>80</v>
      </c>
      <c r="C18" s="126">
        <v>41</v>
      </c>
      <c r="D18" s="126">
        <v>33</v>
      </c>
      <c r="E18" s="127">
        <v>0.80487804878048785</v>
      </c>
      <c r="F18" s="126">
        <v>38</v>
      </c>
      <c r="G18" s="126">
        <v>27</v>
      </c>
      <c r="H18" s="127">
        <v>0.71052631578947367</v>
      </c>
      <c r="I18" s="126"/>
      <c r="J18" s="126"/>
      <c r="K18" s="127"/>
    </row>
    <row r="19" spans="2:11" ht="15.75">
      <c r="B19" s="128" t="s">
        <v>79</v>
      </c>
      <c r="C19" s="126">
        <v>66</v>
      </c>
      <c r="D19" s="126">
        <v>48</v>
      </c>
      <c r="E19" s="127">
        <v>0.72727272727272729</v>
      </c>
      <c r="F19" s="126">
        <v>53</v>
      </c>
      <c r="G19" s="126">
        <v>39</v>
      </c>
      <c r="H19" s="127">
        <v>0.73584905660377353</v>
      </c>
      <c r="I19" s="126"/>
      <c r="J19" s="126"/>
      <c r="K19" s="127"/>
    </row>
    <row r="20" spans="2:11" ht="15.75">
      <c r="B20" s="128" t="s">
        <v>78</v>
      </c>
      <c r="C20" s="124">
        <v>90</v>
      </c>
      <c r="D20" s="124">
        <v>81</v>
      </c>
      <c r="E20" s="125">
        <v>0.9</v>
      </c>
      <c r="F20" s="124">
        <v>81</v>
      </c>
      <c r="G20" s="124">
        <v>68</v>
      </c>
      <c r="H20" s="125">
        <v>0.83950617283950613</v>
      </c>
      <c r="I20" s="124"/>
      <c r="J20" s="124"/>
      <c r="K20" s="125"/>
    </row>
    <row r="21" spans="2:11" ht="15.75">
      <c r="B21" s="128" t="s">
        <v>215</v>
      </c>
      <c r="C21" s="126">
        <v>142</v>
      </c>
      <c r="D21" s="126">
        <v>132</v>
      </c>
      <c r="E21" s="127">
        <v>0.92957746478873238</v>
      </c>
      <c r="F21" s="126">
        <v>142</v>
      </c>
      <c r="G21" s="126">
        <v>128</v>
      </c>
      <c r="H21" s="127">
        <v>0.90140845070422537</v>
      </c>
      <c r="I21" s="126"/>
      <c r="J21" s="126"/>
      <c r="K21" s="127"/>
    </row>
    <row r="22" spans="2:11" ht="15.75">
      <c r="B22" s="128" t="s">
        <v>75</v>
      </c>
      <c r="C22" s="126">
        <v>69</v>
      </c>
      <c r="D22" s="126">
        <v>60</v>
      </c>
      <c r="E22" s="127">
        <v>0.86956521739130432</v>
      </c>
      <c r="F22" s="126">
        <v>73</v>
      </c>
      <c r="G22" s="126">
        <v>64</v>
      </c>
      <c r="H22" s="127">
        <v>0.87671232876712324</v>
      </c>
      <c r="I22" s="126"/>
      <c r="J22" s="126"/>
      <c r="K22" s="127"/>
    </row>
    <row r="23" spans="2:11" ht="15.75">
      <c r="B23" s="129" t="s">
        <v>74</v>
      </c>
      <c r="C23" s="130">
        <v>1028</v>
      </c>
      <c r="D23" s="130">
        <v>669</v>
      </c>
      <c r="E23" s="131">
        <v>0.65077821011673154</v>
      </c>
      <c r="F23" s="130">
        <v>1069</v>
      </c>
      <c r="G23" s="130">
        <v>704</v>
      </c>
      <c r="H23" s="131">
        <v>0.6585594013096352</v>
      </c>
      <c r="I23" s="130"/>
      <c r="J23" s="130"/>
      <c r="K23" s="131"/>
    </row>
    <row r="24" spans="2:11" ht="15.75">
      <c r="B24" s="128" t="s">
        <v>73</v>
      </c>
      <c r="C24" s="124">
        <v>90</v>
      </c>
      <c r="D24" s="124">
        <v>51</v>
      </c>
      <c r="E24" s="125">
        <v>0.56666666666666665</v>
      </c>
      <c r="F24" s="124">
        <v>97</v>
      </c>
      <c r="G24" s="124">
        <v>40</v>
      </c>
      <c r="H24" s="125">
        <v>0.41237113402061853</v>
      </c>
      <c r="I24" s="124"/>
      <c r="J24" s="124"/>
      <c r="K24" s="125"/>
    </row>
    <row r="25" spans="2:11" ht="15.75">
      <c r="B25" s="128" t="s">
        <v>72</v>
      </c>
      <c r="C25" s="124">
        <v>125</v>
      </c>
      <c r="D25" s="124">
        <v>95</v>
      </c>
      <c r="E25" s="125">
        <v>0.76</v>
      </c>
      <c r="F25" s="124">
        <v>114</v>
      </c>
      <c r="G25" s="124">
        <v>87</v>
      </c>
      <c r="H25" s="125">
        <v>0.76315789473684215</v>
      </c>
      <c r="I25" s="124"/>
      <c r="J25" s="124"/>
      <c r="K25" s="125"/>
    </row>
    <row r="26" spans="2:11" ht="15.75">
      <c r="B26" s="128" t="s">
        <v>294</v>
      </c>
      <c r="C26" s="124">
        <v>89</v>
      </c>
      <c r="D26" s="124">
        <v>51</v>
      </c>
      <c r="E26" s="132">
        <v>0.5730337078651685</v>
      </c>
      <c r="F26" s="124">
        <v>105</v>
      </c>
      <c r="G26" s="124">
        <v>72</v>
      </c>
      <c r="H26" s="132">
        <v>0.68571428571428572</v>
      </c>
      <c r="I26" s="124"/>
      <c r="J26" s="124"/>
      <c r="K26" s="132"/>
    </row>
    <row r="27" spans="2:11" ht="15.75">
      <c r="B27" s="128" t="s">
        <v>71</v>
      </c>
      <c r="C27" s="124">
        <v>88</v>
      </c>
      <c r="D27" s="124">
        <v>63</v>
      </c>
      <c r="E27" s="132">
        <v>0.71590909090909094</v>
      </c>
      <c r="F27" s="124">
        <v>96</v>
      </c>
      <c r="G27" s="124">
        <v>70</v>
      </c>
      <c r="H27" s="132">
        <v>0.72916666666666663</v>
      </c>
      <c r="I27" s="124"/>
      <c r="J27" s="124"/>
      <c r="K27" s="132"/>
    </row>
    <row r="28" spans="2:11" ht="15.75">
      <c r="B28" s="128" t="s">
        <v>69</v>
      </c>
      <c r="C28" s="124">
        <v>46</v>
      </c>
      <c r="D28" s="124">
        <v>32</v>
      </c>
      <c r="E28" s="132">
        <v>0.69565217391304346</v>
      </c>
      <c r="F28" s="124">
        <v>37</v>
      </c>
      <c r="G28" s="124">
        <v>22</v>
      </c>
      <c r="H28" s="132">
        <v>0.59459459459459463</v>
      </c>
      <c r="I28" s="124"/>
      <c r="J28" s="124"/>
      <c r="K28" s="132"/>
    </row>
    <row r="29" spans="2:11" ht="15.75">
      <c r="B29" s="128" t="s">
        <v>70</v>
      </c>
      <c r="C29" s="124">
        <v>64</v>
      </c>
      <c r="D29" s="124">
        <v>53</v>
      </c>
      <c r="E29" s="125">
        <v>0.828125</v>
      </c>
      <c r="F29" s="124">
        <v>63</v>
      </c>
      <c r="G29" s="124">
        <v>43</v>
      </c>
      <c r="H29" s="132">
        <v>0.68253968253968256</v>
      </c>
      <c r="I29" s="124"/>
      <c r="J29" s="124"/>
      <c r="K29" s="125"/>
    </row>
    <row r="30" spans="2:11" ht="15.75">
      <c r="B30" s="128" t="s">
        <v>68</v>
      </c>
      <c r="C30" s="124">
        <v>62</v>
      </c>
      <c r="D30" s="124">
        <v>26</v>
      </c>
      <c r="E30" s="132">
        <v>0.41935483870967744</v>
      </c>
      <c r="F30" s="124">
        <v>64</v>
      </c>
      <c r="G30" s="124">
        <v>43</v>
      </c>
      <c r="H30" s="132">
        <v>0.671875</v>
      </c>
      <c r="I30" s="124"/>
      <c r="J30" s="124"/>
      <c r="K30" s="132"/>
    </row>
    <row r="31" spans="2:11" ht="15.75">
      <c r="B31" s="128" t="s">
        <v>67</v>
      </c>
      <c r="C31" s="124">
        <v>44</v>
      </c>
      <c r="D31" s="124">
        <v>25</v>
      </c>
      <c r="E31" s="132">
        <v>0.56818181818181823</v>
      </c>
      <c r="F31" s="124">
        <v>37</v>
      </c>
      <c r="G31" s="124">
        <v>19</v>
      </c>
      <c r="H31" s="132">
        <v>0.51351351351351349</v>
      </c>
      <c r="I31" s="124"/>
      <c r="J31" s="124"/>
      <c r="K31" s="132"/>
    </row>
    <row r="32" spans="2:11" ht="15.75">
      <c r="B32" s="128" t="s">
        <v>66</v>
      </c>
      <c r="C32" s="124">
        <v>28</v>
      </c>
      <c r="D32" s="124">
        <v>15</v>
      </c>
      <c r="E32" s="125">
        <v>0.5357142857142857</v>
      </c>
      <c r="F32" s="124">
        <v>38</v>
      </c>
      <c r="G32" s="124">
        <v>20</v>
      </c>
      <c r="H32" s="125">
        <v>0.52631578947368418</v>
      </c>
      <c r="I32" s="124"/>
      <c r="J32" s="124"/>
      <c r="K32" s="125"/>
    </row>
    <row r="33" spans="2:11" ht="15.75">
      <c r="B33" s="128" t="s">
        <v>65</v>
      </c>
      <c r="C33" s="124">
        <v>99</v>
      </c>
      <c r="D33" s="124">
        <v>65</v>
      </c>
      <c r="E33" s="132">
        <v>0.65656565656565657</v>
      </c>
      <c r="F33" s="124">
        <v>105</v>
      </c>
      <c r="G33" s="124">
        <v>67</v>
      </c>
      <c r="H33" s="132">
        <v>0.63809523809523805</v>
      </c>
      <c r="I33" s="124"/>
      <c r="J33" s="124"/>
      <c r="K33" s="132"/>
    </row>
    <row r="34" spans="2:11" ht="15.75">
      <c r="B34" s="128" t="s">
        <v>64</v>
      </c>
      <c r="C34" s="124">
        <v>108</v>
      </c>
      <c r="D34" s="124">
        <v>81</v>
      </c>
      <c r="E34" s="125">
        <v>0.75</v>
      </c>
      <c r="F34" s="124">
        <v>111</v>
      </c>
      <c r="G34" s="124">
        <v>88</v>
      </c>
      <c r="H34" s="132">
        <v>0.7927927927927928</v>
      </c>
      <c r="I34" s="124"/>
      <c r="J34" s="124"/>
      <c r="K34" s="125"/>
    </row>
    <row r="35" spans="2:11" ht="15.75" hidden="1">
      <c r="B35" s="128" t="s">
        <v>63</v>
      </c>
      <c r="C35" s="124" t="e">
        <v>#N/A</v>
      </c>
      <c r="D35" s="124" t="e">
        <v>#N/A</v>
      </c>
      <c r="E35" s="125" t="e">
        <v>#N/A</v>
      </c>
      <c r="F35" s="124" t="e">
        <v>#N/A</v>
      </c>
      <c r="G35" s="124" t="e">
        <v>#N/A</v>
      </c>
      <c r="H35" s="132" t="e">
        <v>#N/A</v>
      </c>
      <c r="I35" s="124"/>
      <c r="J35" s="124"/>
      <c r="K35" s="125"/>
    </row>
    <row r="36" spans="2:11" ht="15.75">
      <c r="B36" s="128" t="s">
        <v>62</v>
      </c>
      <c r="C36" s="124">
        <v>110</v>
      </c>
      <c r="D36" s="124">
        <v>72</v>
      </c>
      <c r="E36" s="132">
        <v>0.65454545454545454</v>
      </c>
      <c r="F36" s="124">
        <v>119</v>
      </c>
      <c r="G36" s="124">
        <v>81</v>
      </c>
      <c r="H36" s="132">
        <v>0.68067226890756305</v>
      </c>
      <c r="I36" s="124"/>
      <c r="J36" s="124"/>
      <c r="K36" s="132"/>
    </row>
    <row r="37" spans="2:11" ht="15.75">
      <c r="B37" s="133" t="s">
        <v>61</v>
      </c>
      <c r="C37" s="134">
        <v>75</v>
      </c>
      <c r="D37" s="134">
        <v>40</v>
      </c>
      <c r="E37" s="135">
        <v>0.53333333333333333</v>
      </c>
      <c r="F37" s="134">
        <v>79</v>
      </c>
      <c r="G37" s="134">
        <v>49</v>
      </c>
      <c r="H37" s="135">
        <v>0.620253164556962</v>
      </c>
      <c r="I37" s="134"/>
      <c r="J37" s="134"/>
      <c r="K37" s="135"/>
    </row>
    <row r="38" spans="2:11" ht="15.75">
      <c r="B38" s="136" t="s">
        <v>60</v>
      </c>
      <c r="C38" s="137">
        <v>2219</v>
      </c>
      <c r="D38" s="137">
        <v>1763</v>
      </c>
      <c r="E38" s="138">
        <v>0.79450202794051372</v>
      </c>
      <c r="F38" s="137">
        <v>2239</v>
      </c>
      <c r="G38" s="137">
        <v>1750</v>
      </c>
      <c r="H38" s="138">
        <v>0.78159892809289866</v>
      </c>
      <c r="I38" s="137"/>
      <c r="J38" s="137"/>
      <c r="K38" s="138"/>
    </row>
    <row r="39" spans="2:11" ht="15.75">
      <c r="B39" s="128" t="s">
        <v>59</v>
      </c>
      <c r="C39" s="124">
        <v>304</v>
      </c>
      <c r="D39" s="124">
        <v>249</v>
      </c>
      <c r="E39" s="125">
        <v>0.81907894736842102</v>
      </c>
      <c r="F39" s="124">
        <v>314</v>
      </c>
      <c r="G39" s="124">
        <v>265</v>
      </c>
      <c r="H39" s="125">
        <v>0.8439490445859873</v>
      </c>
      <c r="I39" s="124"/>
      <c r="J39" s="124"/>
      <c r="K39" s="132"/>
    </row>
    <row r="40" spans="2:11" ht="15.75">
      <c r="B40" s="128" t="s">
        <v>58</v>
      </c>
      <c r="C40" s="124">
        <v>1277</v>
      </c>
      <c r="D40" s="124">
        <v>1041</v>
      </c>
      <c r="E40" s="132">
        <v>0.81519185591229448</v>
      </c>
      <c r="F40" s="124">
        <v>1277</v>
      </c>
      <c r="G40" s="124">
        <v>1005</v>
      </c>
      <c r="H40" s="132">
        <v>0.78700078308535626</v>
      </c>
      <c r="I40" s="124"/>
      <c r="J40" s="124"/>
      <c r="K40" s="132"/>
    </row>
    <row r="41" spans="2:11" ht="15.75">
      <c r="B41" s="128" t="s">
        <v>242</v>
      </c>
      <c r="C41" s="124">
        <v>398</v>
      </c>
      <c r="D41" s="124">
        <v>304</v>
      </c>
      <c r="E41" s="132">
        <v>0.76381909547738691</v>
      </c>
      <c r="F41" s="124">
        <v>404</v>
      </c>
      <c r="G41" s="124">
        <v>317</v>
      </c>
      <c r="H41" s="132">
        <v>0.78465346534653468</v>
      </c>
      <c r="I41" s="124"/>
      <c r="J41" s="124"/>
      <c r="K41" s="132"/>
    </row>
    <row r="42" spans="2:11" ht="15.75">
      <c r="B42" s="128" t="s">
        <v>243</v>
      </c>
      <c r="C42" s="124">
        <v>8</v>
      </c>
      <c r="D42" s="124">
        <v>3</v>
      </c>
      <c r="E42" s="132">
        <v>0.375</v>
      </c>
      <c r="F42" s="124">
        <v>12</v>
      </c>
      <c r="G42" s="124">
        <v>5</v>
      </c>
      <c r="H42" s="132">
        <v>0.41666666666666669</v>
      </c>
      <c r="I42" s="124"/>
      <c r="J42" s="124"/>
      <c r="K42" s="132"/>
    </row>
    <row r="43" spans="2:11" ht="15.75">
      <c r="B43" s="128" t="s">
        <v>52</v>
      </c>
      <c r="C43" s="124">
        <v>123</v>
      </c>
      <c r="D43" s="124">
        <v>86</v>
      </c>
      <c r="E43" s="132">
        <v>0.69918699186991873</v>
      </c>
      <c r="F43" s="124">
        <v>127</v>
      </c>
      <c r="G43" s="124">
        <v>85</v>
      </c>
      <c r="H43" s="132">
        <v>0.6692913385826772</v>
      </c>
      <c r="I43" s="124"/>
      <c r="J43" s="124"/>
      <c r="K43" s="132"/>
    </row>
    <row r="44" spans="2:11" ht="15.75">
      <c r="B44" s="133" t="s">
        <v>51</v>
      </c>
      <c r="C44" s="134">
        <v>109</v>
      </c>
      <c r="D44" s="134">
        <v>80</v>
      </c>
      <c r="E44" s="135">
        <v>0.73394495412844041</v>
      </c>
      <c r="F44" s="134">
        <v>105</v>
      </c>
      <c r="G44" s="134">
        <v>73</v>
      </c>
      <c r="H44" s="135">
        <v>0.69523809523809521</v>
      </c>
      <c r="I44" s="134"/>
      <c r="J44" s="134"/>
      <c r="K44" s="135"/>
    </row>
    <row r="45" spans="2:11" ht="15.75">
      <c r="B45" s="136" t="s">
        <v>49</v>
      </c>
      <c r="C45" s="137">
        <v>1112</v>
      </c>
      <c r="D45" s="137">
        <v>927</v>
      </c>
      <c r="E45" s="138">
        <v>0.83363309352517989</v>
      </c>
      <c r="F45" s="137">
        <v>1176</v>
      </c>
      <c r="G45" s="137">
        <v>982</v>
      </c>
      <c r="H45" s="138">
        <v>0.83503401360544216</v>
      </c>
      <c r="I45" s="137"/>
      <c r="J45" s="137"/>
      <c r="K45" s="138"/>
    </row>
    <row r="46" spans="2:11" ht="15.75">
      <c r="B46" s="128" t="s">
        <v>48</v>
      </c>
      <c r="C46" s="124">
        <v>102</v>
      </c>
      <c r="D46" s="124">
        <v>79</v>
      </c>
      <c r="E46" s="125">
        <v>0.77450980392156865</v>
      </c>
      <c r="F46" s="124">
        <v>111</v>
      </c>
      <c r="G46" s="124">
        <v>83</v>
      </c>
      <c r="H46" s="132">
        <v>0.74774774774774777</v>
      </c>
      <c r="I46" s="124"/>
      <c r="J46" s="124"/>
      <c r="K46" s="132"/>
    </row>
    <row r="47" spans="2:11" ht="15.75" hidden="1">
      <c r="B47" s="128" t="s">
        <v>46</v>
      </c>
      <c r="C47" s="124" t="e">
        <v>#N/A</v>
      </c>
      <c r="D47" s="124" t="e">
        <v>#N/A</v>
      </c>
      <c r="E47" s="125" t="e">
        <v>#N/A</v>
      </c>
      <c r="F47" s="124" t="e">
        <v>#N/A</v>
      </c>
      <c r="G47" s="124" t="e">
        <v>#N/A</v>
      </c>
      <c r="H47" s="132" t="e">
        <v>#N/A</v>
      </c>
      <c r="I47" s="124"/>
      <c r="J47" s="124"/>
      <c r="K47" s="125"/>
    </row>
    <row r="48" spans="2:11" ht="15.75">
      <c r="B48" s="128" t="s">
        <v>45</v>
      </c>
      <c r="C48" s="124">
        <v>138</v>
      </c>
      <c r="D48" s="124">
        <v>114</v>
      </c>
      <c r="E48" s="132">
        <v>0.82608695652173914</v>
      </c>
      <c r="F48" s="124">
        <v>144</v>
      </c>
      <c r="G48" s="124">
        <v>116</v>
      </c>
      <c r="H48" s="132">
        <v>0.80555555555555558</v>
      </c>
      <c r="I48" s="124"/>
      <c r="J48" s="124"/>
      <c r="K48" s="132"/>
    </row>
    <row r="49" spans="2:11" ht="15.75">
      <c r="B49" s="128" t="s">
        <v>174</v>
      </c>
      <c r="C49" s="124">
        <v>2</v>
      </c>
      <c r="D49" s="124">
        <v>2</v>
      </c>
      <c r="E49" s="132">
        <v>1</v>
      </c>
      <c r="F49" s="124">
        <v>3</v>
      </c>
      <c r="G49" s="124">
        <v>2</v>
      </c>
      <c r="H49" s="132">
        <v>0.66666666666666663</v>
      </c>
      <c r="I49" s="124"/>
      <c r="J49" s="124"/>
      <c r="K49" s="132"/>
    </row>
    <row r="50" spans="2:11" ht="15.75" hidden="1">
      <c r="B50" s="128" t="s">
        <v>126</v>
      </c>
      <c r="C50" s="124" t="e">
        <v>#N/A</v>
      </c>
      <c r="D50" s="124" t="e">
        <v>#N/A</v>
      </c>
      <c r="E50" s="132" t="e">
        <v>#N/A</v>
      </c>
      <c r="F50" s="124" t="e">
        <v>#N/A</v>
      </c>
      <c r="G50" s="124" t="e">
        <v>#N/A</v>
      </c>
      <c r="H50" s="132" t="e">
        <v>#N/A</v>
      </c>
      <c r="I50" s="124"/>
      <c r="J50" s="124"/>
      <c r="K50" s="132"/>
    </row>
    <row r="51" spans="2:11" ht="15.75">
      <c r="B51" s="128" t="s">
        <v>244</v>
      </c>
      <c r="C51" s="124">
        <v>162</v>
      </c>
      <c r="D51" s="124">
        <v>148</v>
      </c>
      <c r="E51" s="132">
        <v>0.9135802469135802</v>
      </c>
      <c r="F51" s="124">
        <v>174</v>
      </c>
      <c r="G51" s="124">
        <v>151</v>
      </c>
      <c r="H51" s="132">
        <v>0.86781609195402298</v>
      </c>
      <c r="I51" s="124"/>
      <c r="J51" s="124"/>
      <c r="K51" s="132"/>
    </row>
    <row r="52" spans="2:11" ht="15.75">
      <c r="B52" s="128" t="s">
        <v>245</v>
      </c>
      <c r="C52" s="124">
        <v>135</v>
      </c>
      <c r="D52" s="124">
        <v>114</v>
      </c>
      <c r="E52" s="132">
        <v>0.84444444444444444</v>
      </c>
      <c r="F52" s="124">
        <v>150</v>
      </c>
      <c r="G52" s="124">
        <v>132</v>
      </c>
      <c r="H52" s="132">
        <v>0.88</v>
      </c>
      <c r="I52" s="124"/>
      <c r="J52" s="124"/>
      <c r="K52" s="132"/>
    </row>
    <row r="53" spans="2:11" ht="15.75">
      <c r="B53" s="128" t="s">
        <v>246</v>
      </c>
      <c r="C53" s="124">
        <v>153</v>
      </c>
      <c r="D53" s="124">
        <v>130</v>
      </c>
      <c r="E53" s="132">
        <v>0.84967320261437906</v>
      </c>
      <c r="F53" s="124">
        <v>159</v>
      </c>
      <c r="G53" s="124">
        <v>139</v>
      </c>
      <c r="H53" s="132">
        <v>0.87421383647798745</v>
      </c>
      <c r="I53" s="124"/>
      <c r="J53" s="124"/>
      <c r="K53" s="132"/>
    </row>
    <row r="54" spans="2:11" ht="15.75">
      <c r="B54" s="128" t="s">
        <v>38</v>
      </c>
      <c r="C54" s="124">
        <v>89</v>
      </c>
      <c r="D54" s="124">
        <v>74</v>
      </c>
      <c r="E54" s="132">
        <v>0.8314606741573034</v>
      </c>
      <c r="F54" s="124">
        <v>92</v>
      </c>
      <c r="G54" s="124">
        <v>77</v>
      </c>
      <c r="H54" s="132">
        <v>0.83695652173913049</v>
      </c>
      <c r="I54" s="124"/>
      <c r="J54" s="124"/>
      <c r="K54" s="132"/>
    </row>
    <row r="55" spans="2:11" ht="15.75">
      <c r="B55" s="128" t="s">
        <v>175</v>
      </c>
      <c r="C55" s="124">
        <v>42</v>
      </c>
      <c r="D55" s="124">
        <v>27</v>
      </c>
      <c r="E55" s="132">
        <v>0.6428571428571429</v>
      </c>
      <c r="F55" s="124">
        <v>56</v>
      </c>
      <c r="G55" s="124">
        <v>43</v>
      </c>
      <c r="H55" s="132">
        <v>0.7678571428571429</v>
      </c>
      <c r="I55" s="124"/>
      <c r="J55" s="124"/>
      <c r="K55" s="132"/>
    </row>
    <row r="56" spans="2:11" ht="15.75">
      <c r="B56" s="128" t="s">
        <v>176</v>
      </c>
      <c r="C56" s="124">
        <v>60</v>
      </c>
      <c r="D56" s="124">
        <v>47</v>
      </c>
      <c r="E56" s="132">
        <v>0.78333333333333333</v>
      </c>
      <c r="F56" s="124">
        <v>62</v>
      </c>
      <c r="G56" s="124">
        <v>53</v>
      </c>
      <c r="H56" s="132">
        <v>0.85483870967741937</v>
      </c>
      <c r="I56" s="124"/>
      <c r="J56" s="124"/>
      <c r="K56" s="132"/>
    </row>
    <row r="57" spans="2:11" ht="15.75">
      <c r="B57" s="128" t="s">
        <v>33</v>
      </c>
      <c r="C57" s="124">
        <v>124</v>
      </c>
      <c r="D57" s="124">
        <v>106</v>
      </c>
      <c r="E57" s="132">
        <v>0.85483870967741937</v>
      </c>
      <c r="F57" s="124">
        <v>123</v>
      </c>
      <c r="G57" s="124">
        <v>104</v>
      </c>
      <c r="H57" s="132">
        <v>0.84552845528455289</v>
      </c>
      <c r="I57" s="124"/>
      <c r="J57" s="124"/>
      <c r="K57" s="132"/>
    </row>
    <row r="58" spans="2:11" ht="15.75">
      <c r="B58" s="133" t="s">
        <v>216</v>
      </c>
      <c r="C58" s="134">
        <v>105</v>
      </c>
      <c r="D58" s="134">
        <v>86</v>
      </c>
      <c r="E58" s="135">
        <v>0.81904761904761902</v>
      </c>
      <c r="F58" s="134">
        <v>102</v>
      </c>
      <c r="G58" s="134">
        <v>82</v>
      </c>
      <c r="H58" s="135">
        <v>0.80392156862745101</v>
      </c>
      <c r="I58" s="134"/>
      <c r="J58" s="134"/>
      <c r="K58" s="135"/>
    </row>
    <row r="59" spans="2:11" ht="15.75">
      <c r="B59" s="136" t="s">
        <v>29</v>
      </c>
      <c r="C59" s="137">
        <v>1119</v>
      </c>
      <c r="D59" s="137">
        <v>899</v>
      </c>
      <c r="E59" s="138">
        <v>0.80339588918677396</v>
      </c>
      <c r="F59" s="137">
        <v>1120</v>
      </c>
      <c r="G59" s="137">
        <v>928</v>
      </c>
      <c r="H59" s="138">
        <v>0.82857142857142863</v>
      </c>
      <c r="I59" s="137"/>
      <c r="J59" s="137"/>
      <c r="K59" s="138"/>
    </row>
    <row r="60" spans="2:11" ht="15.75">
      <c r="B60" s="128" t="s">
        <v>28</v>
      </c>
      <c r="C60" s="124">
        <v>122</v>
      </c>
      <c r="D60" s="124">
        <v>89</v>
      </c>
      <c r="E60" s="132">
        <v>0.72950819672131151</v>
      </c>
      <c r="F60" s="124">
        <v>110</v>
      </c>
      <c r="G60" s="124">
        <v>87</v>
      </c>
      <c r="H60" s="132">
        <v>0.79090909090909089</v>
      </c>
      <c r="I60" s="124"/>
      <c r="J60" s="124"/>
      <c r="K60" s="132"/>
    </row>
    <row r="61" spans="2:11" ht="15.75">
      <c r="B61" s="128" t="s">
        <v>27</v>
      </c>
      <c r="C61" s="124">
        <v>111</v>
      </c>
      <c r="D61" s="124">
        <v>97</v>
      </c>
      <c r="E61" s="132">
        <v>0.87387387387387383</v>
      </c>
      <c r="F61" s="124">
        <v>110</v>
      </c>
      <c r="G61" s="124">
        <v>95</v>
      </c>
      <c r="H61" s="132">
        <v>0.86363636363636365</v>
      </c>
      <c r="I61" s="124"/>
      <c r="J61" s="124"/>
      <c r="K61" s="132"/>
    </row>
    <row r="62" spans="2:11" ht="15.75">
      <c r="B62" s="128" t="s">
        <v>26</v>
      </c>
      <c r="C62" s="124">
        <v>96</v>
      </c>
      <c r="D62" s="124">
        <v>79</v>
      </c>
      <c r="E62" s="132">
        <v>0.82291666666666663</v>
      </c>
      <c r="F62" s="124">
        <v>90</v>
      </c>
      <c r="G62" s="124">
        <v>83</v>
      </c>
      <c r="H62" s="132">
        <v>0.92222222222222228</v>
      </c>
      <c r="I62" s="124"/>
      <c r="J62" s="124"/>
      <c r="K62" s="132"/>
    </row>
    <row r="63" spans="2:11" ht="15.75">
      <c r="B63" s="128" t="s">
        <v>25</v>
      </c>
      <c r="C63" s="124">
        <v>97</v>
      </c>
      <c r="D63" s="124">
        <v>79</v>
      </c>
      <c r="E63" s="132">
        <v>0.81443298969072164</v>
      </c>
      <c r="F63" s="124">
        <v>91</v>
      </c>
      <c r="G63" s="124">
        <v>71</v>
      </c>
      <c r="H63" s="132">
        <v>0.78021978021978022</v>
      </c>
      <c r="I63" s="124"/>
      <c r="J63" s="124"/>
      <c r="K63" s="132"/>
    </row>
    <row r="64" spans="2:11" ht="15.75">
      <c r="B64" s="128" t="s">
        <v>24</v>
      </c>
      <c r="C64" s="124">
        <v>142</v>
      </c>
      <c r="D64" s="124">
        <v>105</v>
      </c>
      <c r="E64" s="132">
        <v>0.73943661971830987</v>
      </c>
      <c r="F64" s="124">
        <v>147</v>
      </c>
      <c r="G64" s="124">
        <v>115</v>
      </c>
      <c r="H64" s="132">
        <v>0.78231292517006801</v>
      </c>
      <c r="I64" s="124"/>
      <c r="J64" s="124"/>
      <c r="K64" s="132"/>
    </row>
    <row r="65" spans="2:11" ht="15.75">
      <c r="B65" s="128" t="s">
        <v>23</v>
      </c>
      <c r="C65" s="124">
        <v>114</v>
      </c>
      <c r="D65" s="124">
        <v>93</v>
      </c>
      <c r="E65" s="132">
        <v>0.81578947368421051</v>
      </c>
      <c r="F65" s="124">
        <v>119</v>
      </c>
      <c r="G65" s="124">
        <v>106</v>
      </c>
      <c r="H65" s="132">
        <v>0.89075630252100846</v>
      </c>
      <c r="I65" s="124"/>
      <c r="J65" s="124"/>
      <c r="K65" s="132"/>
    </row>
    <row r="66" spans="2:11" ht="15.75">
      <c r="B66" s="128" t="s">
        <v>22</v>
      </c>
      <c r="C66" s="124">
        <v>120</v>
      </c>
      <c r="D66" s="124">
        <v>96</v>
      </c>
      <c r="E66" s="132">
        <v>0.8</v>
      </c>
      <c r="F66" s="124">
        <v>113</v>
      </c>
      <c r="G66" s="124">
        <v>90</v>
      </c>
      <c r="H66" s="132">
        <v>0.79646017699115046</v>
      </c>
      <c r="I66" s="124"/>
      <c r="J66" s="124"/>
      <c r="K66" s="132"/>
    </row>
    <row r="67" spans="2:11" ht="15.75">
      <c r="B67" s="128" t="s">
        <v>21</v>
      </c>
      <c r="C67" s="124">
        <v>55</v>
      </c>
      <c r="D67" s="139">
        <v>40</v>
      </c>
      <c r="E67" s="132">
        <v>0.72727272727272729</v>
      </c>
      <c r="F67" s="124">
        <v>56</v>
      </c>
      <c r="G67" s="139">
        <v>44</v>
      </c>
      <c r="H67" s="132">
        <v>0.7857142857142857</v>
      </c>
      <c r="I67" s="124"/>
      <c r="J67" s="139"/>
      <c r="K67" s="132"/>
    </row>
    <row r="68" spans="2:11" ht="15.75">
      <c r="B68" s="123" t="s">
        <v>20</v>
      </c>
      <c r="C68" s="124">
        <v>146</v>
      </c>
      <c r="D68" s="139">
        <v>123</v>
      </c>
      <c r="E68" s="132">
        <v>0.84246575342465757</v>
      </c>
      <c r="F68" s="124">
        <v>152</v>
      </c>
      <c r="G68" s="139">
        <v>122</v>
      </c>
      <c r="H68" s="132">
        <v>0.80263157894736847</v>
      </c>
      <c r="I68" s="124"/>
      <c r="J68" s="139"/>
      <c r="K68" s="132"/>
    </row>
    <row r="69" spans="2:11" ht="15.75">
      <c r="B69" s="133" t="s">
        <v>19</v>
      </c>
      <c r="C69" s="134">
        <v>116</v>
      </c>
      <c r="D69" s="140">
        <v>98</v>
      </c>
      <c r="E69" s="135">
        <v>0.84482758620689657</v>
      </c>
      <c r="F69" s="134">
        <v>132</v>
      </c>
      <c r="G69" s="140">
        <v>115</v>
      </c>
      <c r="H69" s="135">
        <v>0.87121212121212122</v>
      </c>
      <c r="I69" s="134"/>
      <c r="J69" s="140"/>
      <c r="K69" s="135"/>
    </row>
    <row r="70" spans="2:11" ht="15.75">
      <c r="B70" s="141" t="s">
        <v>18</v>
      </c>
      <c r="C70" s="137">
        <v>647</v>
      </c>
      <c r="D70" s="142">
        <v>470</v>
      </c>
      <c r="E70" s="138">
        <v>0.72642967542503867</v>
      </c>
      <c r="F70" s="137">
        <v>592</v>
      </c>
      <c r="G70" s="142">
        <v>464</v>
      </c>
      <c r="H70" s="138">
        <v>0.78378378378378377</v>
      </c>
      <c r="I70" s="137"/>
      <c r="J70" s="142"/>
      <c r="K70" s="138"/>
    </row>
    <row r="71" spans="2:11" ht="15.75">
      <c r="B71" s="123" t="s">
        <v>17</v>
      </c>
      <c r="C71" s="124">
        <v>102</v>
      </c>
      <c r="D71" s="139">
        <v>69</v>
      </c>
      <c r="E71" s="132">
        <v>0.67647058823529416</v>
      </c>
      <c r="F71" s="124">
        <v>81</v>
      </c>
      <c r="G71" s="139">
        <v>65</v>
      </c>
      <c r="H71" s="132">
        <v>0.80246913580246915</v>
      </c>
      <c r="I71" s="124"/>
      <c r="J71" s="139"/>
      <c r="K71" s="132"/>
    </row>
    <row r="72" spans="2:11" ht="15.75">
      <c r="B72" s="123" t="s">
        <v>16</v>
      </c>
      <c r="C72" s="124">
        <v>131</v>
      </c>
      <c r="D72" s="124">
        <v>110</v>
      </c>
      <c r="E72" s="125">
        <v>0.83969465648854957</v>
      </c>
      <c r="F72" s="124">
        <v>127</v>
      </c>
      <c r="G72" s="124">
        <v>106</v>
      </c>
      <c r="H72" s="125">
        <v>0.83464566929133854</v>
      </c>
      <c r="I72" s="124"/>
      <c r="J72" s="139"/>
      <c r="K72" s="132"/>
    </row>
    <row r="73" spans="2:11" ht="15.75">
      <c r="B73" s="123" t="s">
        <v>15</v>
      </c>
      <c r="C73" s="124">
        <v>53</v>
      </c>
      <c r="D73" s="139">
        <v>31</v>
      </c>
      <c r="E73" s="132">
        <v>0.58490566037735847</v>
      </c>
      <c r="F73" s="124">
        <v>45</v>
      </c>
      <c r="G73" s="139">
        <v>33</v>
      </c>
      <c r="H73" s="132">
        <v>0.73333333333333328</v>
      </c>
      <c r="I73" s="124"/>
      <c r="J73" s="139"/>
      <c r="K73" s="132"/>
    </row>
    <row r="74" spans="2:11" ht="15.75">
      <c r="B74" s="123" t="s">
        <v>14</v>
      </c>
      <c r="C74" s="124">
        <v>203</v>
      </c>
      <c r="D74" s="139">
        <v>166</v>
      </c>
      <c r="E74" s="132">
        <v>0.81773399014778325</v>
      </c>
      <c r="F74" s="124">
        <v>197</v>
      </c>
      <c r="G74" s="139">
        <v>177</v>
      </c>
      <c r="H74" s="132">
        <v>0.89847715736040612</v>
      </c>
      <c r="I74" s="124"/>
      <c r="J74" s="139"/>
      <c r="K74" s="132"/>
    </row>
    <row r="75" spans="2:11" ht="15.75">
      <c r="B75" s="123" t="s">
        <v>12</v>
      </c>
      <c r="C75" s="124">
        <v>35</v>
      </c>
      <c r="D75" s="124">
        <v>22</v>
      </c>
      <c r="E75" s="125">
        <v>0.62857142857142856</v>
      </c>
      <c r="F75" s="124">
        <v>39</v>
      </c>
      <c r="G75" s="124">
        <v>25</v>
      </c>
      <c r="H75" s="125">
        <v>0.64102564102564108</v>
      </c>
      <c r="I75" s="124"/>
      <c r="J75" s="139"/>
      <c r="K75" s="132"/>
    </row>
    <row r="76" spans="2:11" ht="15.75">
      <c r="B76" s="123" t="s">
        <v>10</v>
      </c>
      <c r="C76" s="124">
        <v>27</v>
      </c>
      <c r="D76" s="139">
        <v>19</v>
      </c>
      <c r="E76" s="132">
        <v>0.70370370370370372</v>
      </c>
      <c r="F76" s="124">
        <v>31</v>
      </c>
      <c r="G76" s="139">
        <v>20</v>
      </c>
      <c r="H76" s="132">
        <v>0.64516129032258063</v>
      </c>
      <c r="I76" s="124"/>
      <c r="J76" s="139"/>
      <c r="K76" s="132"/>
    </row>
    <row r="77" spans="2:11" ht="15.75">
      <c r="B77" s="123" t="s">
        <v>9</v>
      </c>
      <c r="C77" s="124">
        <v>50</v>
      </c>
      <c r="D77" s="139">
        <v>26</v>
      </c>
      <c r="E77" s="132">
        <v>0.52</v>
      </c>
      <c r="F77" s="124">
        <v>33</v>
      </c>
      <c r="G77" s="139">
        <v>18</v>
      </c>
      <c r="H77" s="132">
        <v>0.54545454545454541</v>
      </c>
      <c r="I77" s="124"/>
      <c r="J77" s="139"/>
      <c r="K77" s="132"/>
    </row>
    <row r="78" spans="2:11" ht="16.5" thickBot="1">
      <c r="B78" s="143" t="s">
        <v>8</v>
      </c>
      <c r="C78" s="144">
        <v>46</v>
      </c>
      <c r="D78" s="145">
        <v>27</v>
      </c>
      <c r="E78" s="146">
        <v>0.58695652173913049</v>
      </c>
      <c r="F78" s="144">
        <v>39</v>
      </c>
      <c r="G78" s="145">
        <v>20</v>
      </c>
      <c r="H78" s="146">
        <v>0.51282051282051277</v>
      </c>
      <c r="I78" s="144"/>
      <c r="J78" s="145"/>
      <c r="K78" s="146"/>
    </row>
    <row r="80" spans="2:11" ht="15.75">
      <c r="B80" s="104" t="s">
        <v>7</v>
      </c>
    </row>
    <row r="81" spans="2:2" ht="15.75">
      <c r="B81" s="48" t="s">
        <v>247</v>
      </c>
    </row>
    <row r="82" spans="2:2" ht="15.75">
      <c r="B82" s="48" t="s">
        <v>248</v>
      </c>
    </row>
    <row r="83" spans="2:2" ht="15.75">
      <c r="B83" s="48" t="s">
        <v>297</v>
      </c>
    </row>
    <row r="84" spans="2:2" ht="15.75">
      <c r="B84" s="48" t="s">
        <v>249</v>
      </c>
    </row>
    <row r="85" spans="2:2" ht="15.75">
      <c r="B85" s="48" t="s">
        <v>300</v>
      </c>
    </row>
  </sheetData>
  <mergeCells count="10">
    <mergeCell ref="C2:K2"/>
    <mergeCell ref="C3:C7"/>
    <mergeCell ref="D3:D7"/>
    <mergeCell ref="E3:E7"/>
    <mergeCell ref="F3:F7"/>
    <mergeCell ref="G3:G7"/>
    <mergeCell ref="H3:H7"/>
    <mergeCell ref="I3:I7"/>
    <mergeCell ref="J3:J7"/>
    <mergeCell ref="K3:K7"/>
  </mergeCells>
  <printOptions horizontalCentered="1" verticalCentered="1"/>
  <pageMargins left="0.70866141732283472" right="0.70866141732283472" top="0.74803149606299213" bottom="0.74803149606299213" header="0.31496062992125984" footer="0.31496062992125984"/>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A41B-D81D-4366-9AB3-5004AF7BB5D1}">
  <sheetPr>
    <tabColor rgb="FF00B050"/>
  </sheetPr>
  <dimension ref="B1:L520"/>
  <sheetViews>
    <sheetView view="pageBreakPreview" zoomScale="50" zoomScaleNormal="80" zoomScaleSheetLayoutView="50" workbookViewId="0">
      <selection activeCell="B1" sqref="B1"/>
    </sheetView>
  </sheetViews>
  <sheetFormatPr defaultRowHeight="15"/>
  <cols>
    <col min="1" max="1" width="2.5703125" customWidth="1"/>
    <col min="2" max="2" width="42.28515625" customWidth="1"/>
    <col min="3" max="12" width="10.7109375" customWidth="1"/>
    <col min="13" max="13" width="2.85546875" customWidth="1"/>
    <col min="14" max="14" width="10.7109375" customWidth="1"/>
  </cols>
  <sheetData>
    <row r="1" spans="2:12" ht="17.25" thickTop="1" thickBot="1">
      <c r="B1" s="58" t="s">
        <v>158</v>
      </c>
      <c r="C1" s="1"/>
      <c r="D1" s="1"/>
      <c r="E1" s="1"/>
      <c r="F1" s="1"/>
      <c r="G1" s="1"/>
    </row>
    <row r="2" spans="2:12" ht="15.75" customHeight="1" thickTop="1">
      <c r="B2" s="251" t="s">
        <v>159</v>
      </c>
      <c r="C2" s="254" t="s">
        <v>160</v>
      </c>
      <c r="D2" s="254"/>
      <c r="E2" s="254"/>
      <c r="F2" s="254"/>
      <c r="G2" s="254"/>
      <c r="H2" s="254"/>
      <c r="I2" s="254"/>
      <c r="J2" s="254"/>
      <c r="K2" s="254"/>
      <c r="L2" s="255"/>
    </row>
    <row r="3" spans="2:12" ht="15" customHeight="1">
      <c r="B3" s="252"/>
      <c r="C3" s="256"/>
      <c r="D3" s="256"/>
      <c r="E3" s="256"/>
      <c r="F3" s="256"/>
      <c r="G3" s="256"/>
      <c r="H3" s="256"/>
      <c r="I3" s="256"/>
      <c r="J3" s="256"/>
      <c r="K3" s="256"/>
      <c r="L3" s="257"/>
    </row>
    <row r="4" spans="2:12" ht="15" customHeight="1">
      <c r="B4" s="253"/>
      <c r="C4" s="258"/>
      <c r="D4" s="258"/>
      <c r="E4" s="258"/>
      <c r="F4" s="258"/>
      <c r="G4" s="258"/>
      <c r="H4" s="258"/>
      <c r="I4" s="258"/>
      <c r="J4" s="258"/>
      <c r="K4" s="258"/>
      <c r="L4" s="259"/>
    </row>
    <row r="5" spans="2:12" ht="15.75">
      <c r="B5" s="59" t="s">
        <v>118</v>
      </c>
      <c r="C5" s="60" t="s">
        <v>163</v>
      </c>
      <c r="D5" s="60" t="s">
        <v>164</v>
      </c>
      <c r="E5" s="60" t="s">
        <v>165</v>
      </c>
      <c r="F5" s="60" t="s">
        <v>166</v>
      </c>
      <c r="G5" s="60" t="s">
        <v>167</v>
      </c>
      <c r="H5" s="60" t="s">
        <v>168</v>
      </c>
      <c r="I5" s="60" t="s">
        <v>169</v>
      </c>
      <c r="J5" s="60" t="s">
        <v>170</v>
      </c>
      <c r="K5" s="60" t="s">
        <v>171</v>
      </c>
      <c r="L5" s="61" t="s">
        <v>287</v>
      </c>
    </row>
    <row r="6" spans="2:12" ht="15.75">
      <c r="B6" s="62" t="s">
        <v>119</v>
      </c>
      <c r="C6" s="63" t="s">
        <v>164</v>
      </c>
      <c r="D6" s="63" t="s">
        <v>165</v>
      </c>
      <c r="E6" s="63" t="s">
        <v>166</v>
      </c>
      <c r="F6" s="63" t="s">
        <v>167</v>
      </c>
      <c r="G6" s="63" t="s">
        <v>168</v>
      </c>
      <c r="H6" s="63" t="s">
        <v>169</v>
      </c>
      <c r="I6" s="63" t="s">
        <v>170</v>
      </c>
      <c r="J6" s="63" t="s">
        <v>171</v>
      </c>
      <c r="K6" s="63" t="s">
        <v>287</v>
      </c>
      <c r="L6" s="64" t="s">
        <v>364</v>
      </c>
    </row>
    <row r="7" spans="2:12" ht="15.75">
      <c r="B7" s="14" t="s">
        <v>109</v>
      </c>
      <c r="C7" s="65">
        <v>84.133579999999995</v>
      </c>
      <c r="D7" s="65">
        <v>82.925460000000001</v>
      </c>
      <c r="E7" s="65">
        <v>83.496920000000003</v>
      </c>
      <c r="F7" s="65">
        <v>81.860269360269356</v>
      </c>
      <c r="G7" s="65">
        <v>84.203181691320125</v>
      </c>
      <c r="H7" s="65">
        <v>83.09</v>
      </c>
      <c r="I7" s="65">
        <v>81.200552555569502</v>
      </c>
      <c r="J7" s="65">
        <v>81.913913386863229</v>
      </c>
      <c r="K7" s="65">
        <v>81.552795031055908</v>
      </c>
      <c r="L7" s="66">
        <v>82.58</v>
      </c>
    </row>
    <row r="8" spans="2:12" ht="15.75">
      <c r="B8" s="14" t="s">
        <v>92</v>
      </c>
      <c r="C8" s="65">
        <v>89.9529</v>
      </c>
      <c r="D8" s="65">
        <v>88.354039999999998</v>
      </c>
      <c r="E8" s="65">
        <v>87.885800000000003</v>
      </c>
      <c r="F8" s="65">
        <v>89.784517158818829</v>
      </c>
      <c r="G8" s="65">
        <v>89.11877394636015</v>
      </c>
      <c r="H8" s="65">
        <v>86.06</v>
      </c>
      <c r="I8" s="65">
        <v>84.664310954063609</v>
      </c>
      <c r="J8" s="65">
        <v>86.428038777032071</v>
      </c>
      <c r="K8" s="65">
        <v>84.520348837209298</v>
      </c>
      <c r="L8" s="66">
        <v>86.43</v>
      </c>
    </row>
    <row r="9" spans="2:12" ht="15.75">
      <c r="B9" s="10" t="s">
        <v>91</v>
      </c>
      <c r="C9" s="67">
        <v>90.647480000000002</v>
      </c>
      <c r="D9" s="67">
        <v>90.123459999999994</v>
      </c>
      <c r="E9" s="67">
        <v>86.9863</v>
      </c>
      <c r="F9" s="67">
        <v>93.525179856115102</v>
      </c>
      <c r="G9" s="67">
        <v>89.743589743589752</v>
      </c>
      <c r="H9" s="67">
        <v>82.41</v>
      </c>
      <c r="I9" s="67">
        <v>84.018264840182638</v>
      </c>
      <c r="J9" s="67">
        <v>85.380116959064324</v>
      </c>
      <c r="K9" s="67">
        <v>75.706214689265536</v>
      </c>
      <c r="L9" s="68">
        <v>85.34</v>
      </c>
    </row>
    <row r="10" spans="2:12" ht="15.75">
      <c r="B10" s="10" t="s">
        <v>88</v>
      </c>
      <c r="C10" s="67">
        <v>90.344830000000002</v>
      </c>
      <c r="D10" s="67">
        <v>86.013990000000007</v>
      </c>
      <c r="E10" s="67">
        <v>86.013990000000007</v>
      </c>
      <c r="F10" s="67">
        <v>90.370370370370367</v>
      </c>
      <c r="G10" s="67">
        <v>86.567164179104466</v>
      </c>
      <c r="H10" s="67">
        <v>83.45</v>
      </c>
      <c r="I10" s="67">
        <v>85.393258426966284</v>
      </c>
      <c r="J10" s="67">
        <v>87.116564417177912</v>
      </c>
      <c r="K10" s="67">
        <v>88.826815642458101</v>
      </c>
      <c r="L10" s="68">
        <v>90.34</v>
      </c>
    </row>
    <row r="11" spans="2:12" ht="15.75">
      <c r="B11" s="10" t="s">
        <v>87</v>
      </c>
      <c r="C11" s="67">
        <v>91.034480000000002</v>
      </c>
      <c r="D11" s="67">
        <v>93.67089</v>
      </c>
      <c r="E11" s="67">
        <v>88.535030000000006</v>
      </c>
      <c r="F11" s="67">
        <v>89.440993788819881</v>
      </c>
      <c r="G11" s="67">
        <v>90</v>
      </c>
      <c r="H11" s="67">
        <v>87.18</v>
      </c>
      <c r="I11" s="67">
        <v>83.116883116883116</v>
      </c>
      <c r="J11" s="67">
        <v>86.335403726708066</v>
      </c>
      <c r="K11" s="67">
        <v>82.142857142857139</v>
      </c>
      <c r="L11" s="68">
        <v>86.32</v>
      </c>
    </row>
    <row r="12" spans="2:12" ht="15.75">
      <c r="B12" s="10" t="s">
        <v>172</v>
      </c>
      <c r="C12" s="67">
        <v>87.261150000000001</v>
      </c>
      <c r="D12" s="67">
        <v>84.507040000000003</v>
      </c>
      <c r="E12" s="67">
        <v>87.074830000000006</v>
      </c>
      <c r="F12" s="67">
        <v>83.55263157894737</v>
      </c>
      <c r="G12" s="67">
        <v>90.259740259740255</v>
      </c>
      <c r="H12" s="67">
        <v>81.209999999999994</v>
      </c>
      <c r="I12" s="67">
        <v>83.91608391608392</v>
      </c>
      <c r="J12" s="67">
        <v>89.361702127659569</v>
      </c>
      <c r="K12" s="67">
        <v>80.952380952380949</v>
      </c>
      <c r="L12" s="68">
        <v>84.25</v>
      </c>
    </row>
    <row r="13" spans="2:12" ht="15.75">
      <c r="B13" s="10" t="s">
        <v>84</v>
      </c>
      <c r="C13" s="67">
        <v>92.045450000000002</v>
      </c>
      <c r="D13" s="67">
        <v>97.297300000000007</v>
      </c>
      <c r="E13" s="67">
        <v>87.058819999999997</v>
      </c>
      <c r="F13" s="67">
        <v>88.405797101449281</v>
      </c>
      <c r="G13" s="67">
        <v>92.957746478873233</v>
      </c>
      <c r="H13" s="67">
        <v>92.21</v>
      </c>
      <c r="I13" s="67">
        <v>86.885245901639337</v>
      </c>
      <c r="J13" s="67">
        <v>90.322580645161281</v>
      </c>
      <c r="K13" s="67">
        <v>94.73684210526315</v>
      </c>
      <c r="L13" s="68">
        <v>92.41</v>
      </c>
    </row>
    <row r="14" spans="2:12" ht="15.75">
      <c r="B14" s="10" t="s">
        <v>83</v>
      </c>
      <c r="C14" s="67">
        <v>90</v>
      </c>
      <c r="D14" s="67">
        <v>85.344830000000002</v>
      </c>
      <c r="E14" s="67">
        <v>90.4</v>
      </c>
      <c r="F14" s="67">
        <v>91.596638655462186</v>
      </c>
      <c r="G14" s="67">
        <v>88.709677419354833</v>
      </c>
      <c r="H14" s="67">
        <v>85.48</v>
      </c>
      <c r="I14" s="67">
        <v>79.2</v>
      </c>
      <c r="J14" s="67">
        <v>76.642335766423358</v>
      </c>
      <c r="K14" s="67">
        <v>82.608695652173907</v>
      </c>
      <c r="L14" s="68">
        <v>83.49</v>
      </c>
    </row>
    <row r="15" spans="2:12" ht="15.75">
      <c r="B15" s="10" t="s">
        <v>82</v>
      </c>
      <c r="C15" s="67">
        <v>90.476190000000003</v>
      </c>
      <c r="D15" s="67">
        <v>85.294120000000007</v>
      </c>
      <c r="E15" s="67">
        <v>72.580650000000006</v>
      </c>
      <c r="F15" s="67">
        <v>90.769230769230774</v>
      </c>
      <c r="G15" s="67">
        <v>85.507246376811594</v>
      </c>
      <c r="H15" s="67">
        <v>86</v>
      </c>
      <c r="I15" s="67">
        <v>94.117647058823522</v>
      </c>
      <c r="J15" s="67">
        <v>82.35294117647058</v>
      </c>
      <c r="K15" s="67">
        <v>83.636363636363626</v>
      </c>
      <c r="L15" s="68">
        <v>81.48</v>
      </c>
    </row>
    <row r="16" spans="2:12" ht="15.75">
      <c r="B16" s="10" t="s">
        <v>81</v>
      </c>
      <c r="C16" s="67">
        <v>78.571430000000007</v>
      </c>
      <c r="D16" s="67">
        <v>66.666669999999996</v>
      </c>
      <c r="E16" s="67">
        <v>86.956519999999998</v>
      </c>
      <c r="F16" s="67">
        <v>92.307692307692307</v>
      </c>
      <c r="G16" s="67">
        <v>95.833333333333343</v>
      </c>
      <c r="H16" s="67">
        <v>96.3</v>
      </c>
      <c r="I16" s="67">
        <v>73.68421052631578</v>
      </c>
      <c r="J16" s="67">
        <v>87.5</v>
      </c>
      <c r="K16" s="67">
        <v>88</v>
      </c>
      <c r="L16" s="68">
        <v>91.3</v>
      </c>
    </row>
    <row r="17" spans="2:12" ht="15.75">
      <c r="B17" s="10" t="s">
        <v>80</v>
      </c>
      <c r="C17" s="67">
        <v>76.470590000000001</v>
      </c>
      <c r="D17" s="67">
        <v>77.272729999999996</v>
      </c>
      <c r="E17" s="67">
        <v>73.170730000000006</v>
      </c>
      <c r="F17" s="67">
        <v>78.94736842105263</v>
      </c>
      <c r="G17" s="67">
        <v>77.142857142857153</v>
      </c>
      <c r="H17" s="67">
        <v>83.78</v>
      </c>
      <c r="I17" s="67">
        <v>75</v>
      </c>
      <c r="J17" s="67">
        <v>74.074074074074076</v>
      </c>
      <c r="K17" s="67">
        <v>83.870967741935488</v>
      </c>
      <c r="L17" s="68">
        <v>88.24</v>
      </c>
    </row>
    <row r="18" spans="2:12" ht="15.75">
      <c r="B18" s="10" t="s">
        <v>79</v>
      </c>
      <c r="C18" s="67">
        <v>80.701750000000004</v>
      </c>
      <c r="D18" s="67">
        <v>82</v>
      </c>
      <c r="E18" s="67">
        <v>86.363640000000004</v>
      </c>
      <c r="F18" s="67">
        <v>81.132075471698116</v>
      </c>
      <c r="G18" s="67">
        <v>80</v>
      </c>
      <c r="H18" s="67">
        <v>72.73</v>
      </c>
      <c r="I18" s="67">
        <v>77.777777777777786</v>
      </c>
      <c r="J18" s="67">
        <v>83.720930232558146</v>
      </c>
      <c r="K18" s="67">
        <v>74.468085106382972</v>
      </c>
      <c r="L18" s="68">
        <v>78.849999999999994</v>
      </c>
    </row>
    <row r="19" spans="2:12" ht="15.75">
      <c r="B19" s="10" t="s">
        <v>78</v>
      </c>
      <c r="C19" s="67">
        <v>92.5</v>
      </c>
      <c r="D19" s="67">
        <v>89.690719999999999</v>
      </c>
      <c r="E19" s="67">
        <v>90</v>
      </c>
      <c r="F19" s="67">
        <v>87.654320987654316</v>
      </c>
      <c r="G19" s="67">
        <v>83.486238532110093</v>
      </c>
      <c r="H19" s="67">
        <v>86.09</v>
      </c>
      <c r="I19" s="67">
        <v>80.800000000000011</v>
      </c>
      <c r="J19" s="67">
        <v>86.138613861386133</v>
      </c>
      <c r="K19" s="67">
        <v>78.703703703703709</v>
      </c>
      <c r="L19" s="68">
        <v>85.39</v>
      </c>
    </row>
    <row r="20" spans="2:12" ht="15.75">
      <c r="B20" s="10" t="s">
        <v>77</v>
      </c>
      <c r="C20" s="8" t="s">
        <v>11</v>
      </c>
      <c r="D20" s="8" t="s">
        <v>11</v>
      </c>
      <c r="E20" s="8" t="s">
        <v>11</v>
      </c>
      <c r="F20" s="8" t="s">
        <v>11</v>
      </c>
      <c r="G20" s="8" t="s">
        <v>11</v>
      </c>
      <c r="H20" s="8" t="s">
        <v>11</v>
      </c>
      <c r="I20" s="8">
        <v>86.666666666666671</v>
      </c>
      <c r="J20" s="67">
        <v>91.489361702127653</v>
      </c>
      <c r="K20" s="67">
        <v>88</v>
      </c>
      <c r="L20" s="68">
        <v>72.73</v>
      </c>
    </row>
    <row r="21" spans="2:12" ht="15.75">
      <c r="B21" s="10" t="s">
        <v>76</v>
      </c>
      <c r="C21" s="67">
        <v>96.575339999999997</v>
      </c>
      <c r="D21" s="67">
        <v>93.706289999999996</v>
      </c>
      <c r="E21" s="67">
        <v>95.070419999999999</v>
      </c>
      <c r="F21" s="67">
        <v>97.183098591549296</v>
      </c>
      <c r="G21" s="67">
        <v>94.267515923566876</v>
      </c>
      <c r="H21" s="67">
        <v>93.24</v>
      </c>
      <c r="I21" s="67">
        <v>92.307692307692307</v>
      </c>
      <c r="J21" s="67">
        <v>90.780141843971634</v>
      </c>
      <c r="K21" s="67">
        <v>95.36423841059603</v>
      </c>
      <c r="L21" s="68">
        <v>92.25</v>
      </c>
    </row>
    <row r="22" spans="2:12" ht="15.75">
      <c r="B22" s="10" t="s">
        <v>75</v>
      </c>
      <c r="C22" s="67">
        <v>90.277780000000007</v>
      </c>
      <c r="D22" s="67">
        <v>89.552239999999998</v>
      </c>
      <c r="E22" s="67">
        <v>97.10145</v>
      </c>
      <c r="F22" s="67">
        <v>91.780821917808225</v>
      </c>
      <c r="G22" s="67">
        <v>97.014925373134332</v>
      </c>
      <c r="H22" s="67">
        <v>93.59</v>
      </c>
      <c r="I22" s="67">
        <v>91.139240506329116</v>
      </c>
      <c r="J22" s="67">
        <v>94.444444444444443</v>
      </c>
      <c r="K22" s="67">
        <v>92.957746478873233</v>
      </c>
      <c r="L22" s="200">
        <v>89.39</v>
      </c>
    </row>
    <row r="23" spans="2:12" ht="15.75">
      <c r="B23" s="14" t="s">
        <v>74</v>
      </c>
      <c r="C23" s="65">
        <v>74.636979999999994</v>
      </c>
      <c r="D23" s="65">
        <v>70.153289999999998</v>
      </c>
      <c r="E23" s="65">
        <v>73.346299999999999</v>
      </c>
      <c r="F23" s="65">
        <v>71.079812206572768</v>
      </c>
      <c r="G23" s="65">
        <v>73.0804810360777</v>
      </c>
      <c r="H23" s="65">
        <v>72.61</v>
      </c>
      <c r="I23" s="65">
        <v>69.606299212598415</v>
      </c>
      <c r="J23" s="65">
        <v>71.872303710094911</v>
      </c>
      <c r="K23" s="65">
        <v>73.834832379394939</v>
      </c>
      <c r="L23" s="66">
        <v>77.010000000000005</v>
      </c>
    </row>
    <row r="24" spans="2:12" ht="15.75">
      <c r="B24" s="10" t="s">
        <v>73</v>
      </c>
      <c r="C24" s="67">
        <v>68.376069999999999</v>
      </c>
      <c r="D24" s="67">
        <v>60.215049999999998</v>
      </c>
      <c r="E24" s="67">
        <v>60</v>
      </c>
      <c r="F24" s="67">
        <v>51.546391752577314</v>
      </c>
      <c r="G24" s="67">
        <v>59.036144578313255</v>
      </c>
      <c r="H24" s="67">
        <v>65.430000000000007</v>
      </c>
      <c r="I24" s="67">
        <v>35.714285714285715</v>
      </c>
      <c r="J24" s="67">
        <v>48.936170212765958</v>
      </c>
      <c r="K24" s="67">
        <v>52.941176470588239</v>
      </c>
      <c r="L24" s="68">
        <v>57.5</v>
      </c>
    </row>
    <row r="25" spans="2:12" ht="15.75">
      <c r="B25" s="10" t="s">
        <v>72</v>
      </c>
      <c r="C25" s="67">
        <v>91.891890000000004</v>
      </c>
      <c r="D25" s="67">
        <v>81.481480000000005</v>
      </c>
      <c r="E25" s="67">
        <v>87.2</v>
      </c>
      <c r="F25" s="67">
        <v>83.333333333333343</v>
      </c>
      <c r="G25" s="67">
        <v>84.8</v>
      </c>
      <c r="H25" s="67">
        <v>83.92</v>
      </c>
      <c r="I25" s="67">
        <v>85.353535353535349</v>
      </c>
      <c r="J25" s="67">
        <v>83.684210526315795</v>
      </c>
      <c r="K25" s="67">
        <v>82.89473684210526</v>
      </c>
      <c r="L25" s="68">
        <v>84.71</v>
      </c>
    </row>
    <row r="26" spans="2:12" ht="15.75">
      <c r="B26" s="10" t="s">
        <v>294</v>
      </c>
      <c r="C26" s="67">
        <v>75</v>
      </c>
      <c r="D26" s="67">
        <v>61.538460000000001</v>
      </c>
      <c r="E26" s="67">
        <v>77.528090000000006</v>
      </c>
      <c r="F26" s="67">
        <v>78.095238095238102</v>
      </c>
      <c r="G26" s="67">
        <v>83.333333333333343</v>
      </c>
      <c r="H26" s="67">
        <v>74.069999999999993</v>
      </c>
      <c r="I26" s="67">
        <v>64.406779661016941</v>
      </c>
      <c r="J26" s="67">
        <v>68.627450980392155</v>
      </c>
      <c r="K26" s="67">
        <v>65.432098765432102</v>
      </c>
      <c r="L26" s="68">
        <v>81.25</v>
      </c>
    </row>
    <row r="27" spans="2:12" ht="15.75">
      <c r="B27" s="10" t="s">
        <v>71</v>
      </c>
      <c r="C27" s="67">
        <v>66.666669999999996</v>
      </c>
      <c r="D27" s="67">
        <v>71.551720000000003</v>
      </c>
      <c r="E27" s="67">
        <v>70.454549999999998</v>
      </c>
      <c r="F27" s="67">
        <v>76.041666666666657</v>
      </c>
      <c r="G27" s="67">
        <v>67.272727272727266</v>
      </c>
      <c r="H27" s="67">
        <v>65.349999999999994</v>
      </c>
      <c r="I27" s="67">
        <v>63.02521008403361</v>
      </c>
      <c r="J27" s="67">
        <v>70.370370370370367</v>
      </c>
      <c r="K27" s="67">
        <v>65.714285714285708</v>
      </c>
      <c r="L27" s="68">
        <v>71.95</v>
      </c>
    </row>
    <row r="28" spans="2:12" ht="15.75">
      <c r="B28" s="10" t="s">
        <v>70</v>
      </c>
      <c r="C28" s="67">
        <v>81.69014</v>
      </c>
      <c r="D28" s="67">
        <v>87.301590000000004</v>
      </c>
      <c r="E28" s="67">
        <v>79.6875</v>
      </c>
      <c r="F28" s="67">
        <v>77.777777777777786</v>
      </c>
      <c r="G28" s="67">
        <v>74.603174603174608</v>
      </c>
      <c r="H28" s="67">
        <v>82.61</v>
      </c>
      <c r="I28" s="67">
        <v>75</v>
      </c>
      <c r="J28" s="67">
        <v>55.319148936170215</v>
      </c>
      <c r="K28" s="67">
        <v>62.5</v>
      </c>
      <c r="L28" s="68">
        <v>80.650000000000006</v>
      </c>
    </row>
    <row r="29" spans="2:12" ht="15.75">
      <c r="B29" s="10" t="s">
        <v>69</v>
      </c>
      <c r="C29" s="67">
        <v>81.632649999999998</v>
      </c>
      <c r="D29" s="67">
        <v>78.787880000000001</v>
      </c>
      <c r="E29" s="67">
        <v>78.260869999999997</v>
      </c>
      <c r="F29" s="67">
        <v>81.081081081081081</v>
      </c>
      <c r="G29" s="67">
        <v>75.555555555555557</v>
      </c>
      <c r="H29" s="67">
        <v>75.680000000000007</v>
      </c>
      <c r="I29" s="67">
        <v>61.904761904761905</v>
      </c>
      <c r="J29" s="67">
        <v>69.230769230769226</v>
      </c>
      <c r="K29" s="67">
        <v>60.714285714285708</v>
      </c>
      <c r="L29" s="68">
        <v>84.62</v>
      </c>
    </row>
    <row r="30" spans="2:12" ht="15.75">
      <c r="B30" s="10" t="s">
        <v>68</v>
      </c>
      <c r="C30" s="67">
        <v>68.852459999999994</v>
      </c>
      <c r="D30" s="67">
        <v>63.157890000000002</v>
      </c>
      <c r="E30" s="67">
        <v>61.290320000000001</v>
      </c>
      <c r="F30" s="67">
        <v>76.5625</v>
      </c>
      <c r="G30" s="67">
        <v>75</v>
      </c>
      <c r="H30" s="67">
        <v>72.73</v>
      </c>
      <c r="I30" s="67">
        <v>54.666666666666664</v>
      </c>
      <c r="J30" s="67">
        <v>60</v>
      </c>
      <c r="K30" s="67">
        <v>86.36363636363636</v>
      </c>
      <c r="L30" s="68">
        <v>66.67</v>
      </c>
    </row>
    <row r="31" spans="2:12" ht="15.75">
      <c r="B31" s="10" t="s">
        <v>67</v>
      </c>
      <c r="C31" s="8" t="s">
        <v>11</v>
      </c>
      <c r="D31" s="8">
        <v>68.292682926829272</v>
      </c>
      <c r="E31" s="8">
        <v>77.3</v>
      </c>
      <c r="F31" s="8">
        <v>67.567567567567565</v>
      </c>
      <c r="G31" s="8">
        <v>80.487804878048792</v>
      </c>
      <c r="H31" s="8">
        <v>74.36</v>
      </c>
      <c r="I31" s="8">
        <v>65.217391304347828</v>
      </c>
      <c r="J31" s="8">
        <v>70.833333333333343</v>
      </c>
      <c r="K31" s="8">
        <v>56.25</v>
      </c>
      <c r="L31" s="68">
        <v>92.86</v>
      </c>
    </row>
    <row r="32" spans="2:12" ht="15.75">
      <c r="B32" s="10" t="s">
        <v>66</v>
      </c>
      <c r="C32" s="67">
        <v>68.965519999999998</v>
      </c>
      <c r="D32" s="67">
        <v>75</v>
      </c>
      <c r="E32" s="67">
        <v>71.428569999999993</v>
      </c>
      <c r="F32" s="67">
        <v>55.26315789473685</v>
      </c>
      <c r="G32" s="67">
        <v>64.86486486486487</v>
      </c>
      <c r="H32" s="67">
        <v>50</v>
      </c>
      <c r="I32" s="67">
        <v>63.636363636363633</v>
      </c>
      <c r="J32" s="67">
        <v>70.967741935483872</v>
      </c>
      <c r="K32" s="67">
        <v>54.838709677419352</v>
      </c>
      <c r="L32" s="68">
        <v>66.67</v>
      </c>
    </row>
    <row r="33" spans="2:12" ht="15.75">
      <c r="B33" s="10" t="s">
        <v>65</v>
      </c>
      <c r="C33" s="67">
        <v>80</v>
      </c>
      <c r="D33" s="67">
        <v>77.876109999999997</v>
      </c>
      <c r="E33" s="67">
        <v>84.848479999999995</v>
      </c>
      <c r="F33" s="67">
        <v>71.428571428571431</v>
      </c>
      <c r="G33" s="67">
        <v>76.851851851851848</v>
      </c>
      <c r="H33" s="67">
        <v>70.91</v>
      </c>
      <c r="I33" s="67">
        <v>73.983739837398375</v>
      </c>
      <c r="J33" s="67">
        <v>73.504273504273513</v>
      </c>
      <c r="K33" s="67">
        <v>80.769230769230774</v>
      </c>
      <c r="L33" s="68">
        <v>78.400000000000006</v>
      </c>
    </row>
    <row r="34" spans="2:12" ht="15.75">
      <c r="B34" s="10" t="s">
        <v>64</v>
      </c>
      <c r="C34" s="67">
        <v>84.545450000000002</v>
      </c>
      <c r="D34" s="67">
        <v>78.703699999999998</v>
      </c>
      <c r="E34" s="67">
        <v>83.333330000000004</v>
      </c>
      <c r="F34" s="67">
        <v>86.486486486486484</v>
      </c>
      <c r="G34" s="67">
        <v>82.828282828282823</v>
      </c>
      <c r="H34" s="67">
        <v>83.73</v>
      </c>
      <c r="I34" s="67">
        <v>80.59071729957806</v>
      </c>
      <c r="J34" s="67">
        <v>81.395348837209298</v>
      </c>
      <c r="K34" s="67">
        <v>84.280936454849495</v>
      </c>
      <c r="L34" s="68">
        <v>81.38</v>
      </c>
    </row>
    <row r="35" spans="2:12" ht="15.75">
      <c r="B35" s="10" t="s">
        <v>62</v>
      </c>
      <c r="C35" s="67">
        <v>76.363640000000004</v>
      </c>
      <c r="D35" s="67">
        <v>70.731710000000007</v>
      </c>
      <c r="E35" s="67">
        <v>72.727270000000004</v>
      </c>
      <c r="F35" s="67">
        <v>68.067226890756302</v>
      </c>
      <c r="G35" s="67">
        <v>72.58064516129032</v>
      </c>
      <c r="H35" s="67">
        <v>71.739999999999995</v>
      </c>
      <c r="I35" s="67">
        <v>70.503597122302153</v>
      </c>
      <c r="J35" s="67">
        <v>74.418604651162795</v>
      </c>
      <c r="K35" s="67">
        <v>73.943661971830991</v>
      </c>
      <c r="L35" s="68">
        <v>75.680000000000007</v>
      </c>
    </row>
    <row r="36" spans="2:12" ht="15.75">
      <c r="B36" s="10" t="s">
        <v>61</v>
      </c>
      <c r="C36" s="67">
        <v>44.047620000000002</v>
      </c>
      <c r="D36" s="67">
        <v>45.263159999999999</v>
      </c>
      <c r="E36" s="67">
        <v>36</v>
      </c>
      <c r="F36" s="67">
        <v>39.24050632911392</v>
      </c>
      <c r="G36" s="67">
        <v>46.511627906976742</v>
      </c>
      <c r="H36" s="67">
        <v>38.96</v>
      </c>
      <c r="I36" s="67">
        <v>42.647058823529413</v>
      </c>
      <c r="J36" s="67">
        <v>47.945205479452049</v>
      </c>
      <c r="K36" s="67">
        <v>38.028169014084504</v>
      </c>
      <c r="L36" s="68">
        <v>33.33</v>
      </c>
    </row>
    <row r="37" spans="2:12" ht="15.75">
      <c r="B37" s="14" t="s">
        <v>60</v>
      </c>
      <c r="C37" s="12">
        <v>85.666979999999995</v>
      </c>
      <c r="D37" s="12">
        <v>85.150810000000007</v>
      </c>
      <c r="E37" s="12">
        <v>85.572140000000005</v>
      </c>
      <c r="F37" s="12">
        <v>82.128423888639418</v>
      </c>
      <c r="G37" s="12">
        <v>88.032551460028714</v>
      </c>
      <c r="H37" s="12">
        <v>86.25</v>
      </c>
      <c r="I37" s="12">
        <v>83.340489480463717</v>
      </c>
      <c r="J37" s="12">
        <v>81.654522074582076</v>
      </c>
      <c r="K37" s="12">
        <v>81.65100122599101</v>
      </c>
      <c r="L37" s="69">
        <v>81.290000000000006</v>
      </c>
    </row>
    <row r="38" spans="2:12" ht="15.75">
      <c r="B38" s="10" t="s">
        <v>59</v>
      </c>
      <c r="C38" s="8">
        <v>85.873609999999999</v>
      </c>
      <c r="D38" s="8">
        <v>81.270899999999997</v>
      </c>
      <c r="E38" s="8">
        <v>87.171049999999994</v>
      </c>
      <c r="F38" s="8">
        <v>83.439490445859875</v>
      </c>
      <c r="G38" s="8">
        <v>84.730538922155688</v>
      </c>
      <c r="H38" s="8">
        <v>78.77</v>
      </c>
      <c r="I38" s="8">
        <v>77.027027027027032</v>
      </c>
      <c r="J38" s="8">
        <v>70.844686648501366</v>
      </c>
      <c r="K38" s="8">
        <v>67.741935483870961</v>
      </c>
      <c r="L38" s="70">
        <v>82.22</v>
      </c>
    </row>
    <row r="39" spans="2:12" ht="15.75">
      <c r="B39" s="10" t="s">
        <v>58</v>
      </c>
      <c r="C39" s="8">
        <v>87.142859999999999</v>
      </c>
      <c r="D39" s="8">
        <v>86.683419999999998</v>
      </c>
      <c r="E39" s="8">
        <v>87.079089999999994</v>
      </c>
      <c r="F39" s="8">
        <v>82.850430696945963</v>
      </c>
      <c r="G39" s="8">
        <v>90.657769304099148</v>
      </c>
      <c r="H39" s="8">
        <v>90.29</v>
      </c>
      <c r="I39" s="8">
        <v>86.600306278713632</v>
      </c>
      <c r="J39" s="8">
        <v>84.032983508245877</v>
      </c>
      <c r="K39" s="8">
        <v>84.676833696441548</v>
      </c>
      <c r="L39" s="70">
        <v>82.25</v>
      </c>
    </row>
    <row r="40" spans="2:12" ht="15.75">
      <c r="B40" s="10" t="s">
        <v>173</v>
      </c>
      <c r="C40" s="8">
        <v>83.116879999999995</v>
      </c>
      <c r="D40" s="8">
        <v>86.632390000000001</v>
      </c>
      <c r="E40" s="8">
        <v>86.683419999999998</v>
      </c>
      <c r="F40" s="8">
        <v>84.158415841584159</v>
      </c>
      <c r="G40" s="8">
        <v>88.300220750551873</v>
      </c>
      <c r="H40" s="8">
        <v>91.12</v>
      </c>
      <c r="I40" s="8">
        <v>83.844580777096112</v>
      </c>
      <c r="J40" s="8">
        <v>84.493041749502979</v>
      </c>
      <c r="K40" s="8">
        <v>86.9980879541109</v>
      </c>
      <c r="L40" s="70">
        <v>83.73</v>
      </c>
    </row>
    <row r="41" spans="2:12" ht="15.75">
      <c r="B41" s="10" t="s">
        <v>52</v>
      </c>
      <c r="C41" s="8">
        <v>81.502889999999994</v>
      </c>
      <c r="D41" s="8">
        <v>77.647059999999996</v>
      </c>
      <c r="E41" s="8">
        <v>77.235770000000002</v>
      </c>
      <c r="F41" s="8">
        <v>73.228346456692918</v>
      </c>
      <c r="G41" s="8">
        <v>79.230769230769226</v>
      </c>
      <c r="H41" s="8">
        <v>68.69</v>
      </c>
      <c r="I41" s="8">
        <v>73.333333333333329</v>
      </c>
      <c r="J41" s="8">
        <v>76.923076923076934</v>
      </c>
      <c r="K41" s="8">
        <v>73.86363636363636</v>
      </c>
      <c r="L41" s="70">
        <v>69.66</v>
      </c>
    </row>
    <row r="42" spans="2:12" ht="15.75">
      <c r="B42" s="10" t="s">
        <v>51</v>
      </c>
      <c r="C42" s="8">
        <v>84.536079999999998</v>
      </c>
      <c r="D42" s="8">
        <v>85.436890000000005</v>
      </c>
      <c r="E42" s="8">
        <v>68.807339999999996</v>
      </c>
      <c r="F42" s="8">
        <v>72.38095238095238</v>
      </c>
      <c r="G42" s="8">
        <v>82.926829268292678</v>
      </c>
      <c r="H42" s="8">
        <v>67.27</v>
      </c>
      <c r="I42" s="8">
        <v>67.415730337078656</v>
      </c>
      <c r="J42" s="8">
        <v>76.5625</v>
      </c>
      <c r="K42" s="8">
        <v>68.965517241379317</v>
      </c>
      <c r="L42" s="70">
        <v>55.81</v>
      </c>
    </row>
    <row r="43" spans="2:12" ht="15.75">
      <c r="B43" s="14" t="s">
        <v>49</v>
      </c>
      <c r="C43" s="12">
        <v>88.888890000000004</v>
      </c>
      <c r="D43" s="12">
        <v>88.380279999999999</v>
      </c>
      <c r="E43" s="12">
        <v>88.688329999999993</v>
      </c>
      <c r="F43" s="12">
        <v>86.452353616532719</v>
      </c>
      <c r="G43" s="12">
        <v>87.569988801791709</v>
      </c>
      <c r="H43" s="12">
        <v>88.64</v>
      </c>
      <c r="I43" s="12">
        <v>84.231943031536119</v>
      </c>
      <c r="J43" s="12">
        <v>86.696230598669615</v>
      </c>
      <c r="K43" s="12">
        <v>87.400681044267884</v>
      </c>
      <c r="L43" s="69">
        <v>87.93</v>
      </c>
    </row>
    <row r="44" spans="2:12" ht="15.75">
      <c r="B44" s="10" t="s">
        <v>48</v>
      </c>
      <c r="C44" s="8">
        <v>75</v>
      </c>
      <c r="D44" s="8">
        <v>85.321100000000001</v>
      </c>
      <c r="E44" s="8">
        <v>82.352940000000004</v>
      </c>
      <c r="F44" s="8">
        <v>83.78378378378379</v>
      </c>
      <c r="G44" s="8">
        <v>78.070175438596493</v>
      </c>
      <c r="H44" s="8">
        <v>80.77</v>
      </c>
      <c r="I44" s="8">
        <v>80</v>
      </c>
      <c r="J44" s="8">
        <v>77.659574468085097</v>
      </c>
      <c r="K44" s="8">
        <v>75.675675675675677</v>
      </c>
      <c r="L44" s="70">
        <v>74.760000000000005</v>
      </c>
    </row>
    <row r="45" spans="2:12" ht="15.75">
      <c r="B45" s="10" t="s">
        <v>45</v>
      </c>
      <c r="C45" s="8">
        <v>86.486490000000003</v>
      </c>
      <c r="D45" s="8">
        <v>85.925929999999994</v>
      </c>
      <c r="E45" s="8">
        <v>87.681160000000006</v>
      </c>
      <c r="F45" s="8">
        <v>80.555555555555557</v>
      </c>
      <c r="G45" s="8">
        <v>82.644628099173559</v>
      </c>
      <c r="H45" s="8">
        <v>90.08</v>
      </c>
      <c r="I45" s="8">
        <v>79.411764705882348</v>
      </c>
      <c r="J45" s="8">
        <v>81.651376146788991</v>
      </c>
      <c r="K45" s="8">
        <v>88.135593220338976</v>
      </c>
      <c r="L45" s="70">
        <v>84.91</v>
      </c>
    </row>
    <row r="46" spans="2:12" ht="15.75">
      <c r="B46" s="10" t="s">
        <v>174</v>
      </c>
      <c r="C46" s="8">
        <v>100</v>
      </c>
      <c r="D46" s="8">
        <v>100</v>
      </c>
      <c r="E46" s="8">
        <v>100</v>
      </c>
      <c r="F46" s="8">
        <v>100</v>
      </c>
      <c r="G46" s="8">
        <v>87.5</v>
      </c>
      <c r="H46" s="8">
        <v>100</v>
      </c>
      <c r="I46" s="8">
        <v>92.307692307692307</v>
      </c>
      <c r="J46" s="8">
        <v>94.73684210526315</v>
      </c>
      <c r="K46" s="8">
        <v>77.777777777777786</v>
      </c>
      <c r="L46" s="70">
        <v>88.89</v>
      </c>
    </row>
    <row r="47" spans="2:12" ht="15.75">
      <c r="B47" s="10" t="s">
        <v>41</v>
      </c>
      <c r="C47" s="8">
        <v>94.642859999999999</v>
      </c>
      <c r="D47" s="8">
        <v>93.939390000000003</v>
      </c>
      <c r="E47" s="8">
        <v>93.827160000000006</v>
      </c>
      <c r="F47" s="8">
        <v>91.379310344827587</v>
      </c>
      <c r="G47" s="8">
        <v>94.318181818181827</v>
      </c>
      <c r="H47" s="8">
        <v>93.94</v>
      </c>
      <c r="I47" s="8">
        <v>85.167464114832541</v>
      </c>
      <c r="J47" s="8">
        <v>91.981132075471692</v>
      </c>
      <c r="K47" s="8">
        <v>93.236714975845416</v>
      </c>
      <c r="L47" s="70">
        <v>91.46</v>
      </c>
    </row>
    <row r="48" spans="2:12" ht="15.75">
      <c r="B48" s="10" t="s">
        <v>38</v>
      </c>
      <c r="C48" s="8">
        <v>92.708330000000004</v>
      </c>
      <c r="D48" s="8">
        <v>84.210530000000006</v>
      </c>
      <c r="E48" s="8">
        <v>94.382019999999997</v>
      </c>
      <c r="F48" s="8">
        <v>86.956521739130437</v>
      </c>
      <c r="G48" s="8">
        <v>92.920353982300881</v>
      </c>
      <c r="H48" s="8">
        <v>91.67</v>
      </c>
      <c r="I48" s="8">
        <v>83.050847457627114</v>
      </c>
      <c r="J48" s="8">
        <v>84.313725490196077</v>
      </c>
      <c r="K48" s="8">
        <v>91.111111111111114</v>
      </c>
      <c r="L48" s="70">
        <v>95</v>
      </c>
    </row>
    <row r="49" spans="2:12" ht="15.75">
      <c r="B49" s="10" t="s">
        <v>175</v>
      </c>
      <c r="C49" s="8">
        <v>91.071430000000007</v>
      </c>
      <c r="D49" s="8">
        <v>85.714290000000005</v>
      </c>
      <c r="E49" s="8">
        <v>85.714290000000005</v>
      </c>
      <c r="F49" s="8">
        <v>87.5</v>
      </c>
      <c r="G49" s="8">
        <v>84.482758620689651</v>
      </c>
      <c r="H49" s="8">
        <v>91.23</v>
      </c>
      <c r="I49" s="8">
        <v>81.578947368421055</v>
      </c>
      <c r="J49" s="8">
        <v>91.666666666666657</v>
      </c>
      <c r="K49" s="8">
        <v>92.592592592592595</v>
      </c>
      <c r="L49" s="70">
        <v>86.84</v>
      </c>
    </row>
    <row r="50" spans="2:12" ht="15.75">
      <c r="B50" s="10" t="s">
        <v>176</v>
      </c>
      <c r="C50" s="8">
        <v>90.476190000000003</v>
      </c>
      <c r="D50" s="8">
        <v>95.3125</v>
      </c>
      <c r="E50" s="8">
        <v>90</v>
      </c>
      <c r="F50" s="8">
        <v>93.548387096774192</v>
      </c>
      <c r="G50" s="8">
        <v>91.549295774647888</v>
      </c>
      <c r="H50" s="8">
        <v>91.03</v>
      </c>
      <c r="I50" s="8">
        <v>86.486486486486484</v>
      </c>
      <c r="J50" s="8">
        <v>86.666666666666671</v>
      </c>
      <c r="K50" s="8">
        <v>90.588235294117652</v>
      </c>
      <c r="L50" s="70">
        <v>81.72</v>
      </c>
    </row>
    <row r="51" spans="2:12" ht="15.75">
      <c r="B51" s="10" t="s">
        <v>33</v>
      </c>
      <c r="C51" s="8">
        <v>92.481200000000001</v>
      </c>
      <c r="D51" s="8">
        <v>90.839690000000004</v>
      </c>
      <c r="E51" s="8">
        <v>87.096770000000006</v>
      </c>
      <c r="F51" s="8">
        <v>90.243902439024396</v>
      </c>
      <c r="G51" s="8">
        <v>91.472868217054256</v>
      </c>
      <c r="H51" s="8">
        <v>90</v>
      </c>
      <c r="I51" s="8">
        <v>89.403973509933778</v>
      </c>
      <c r="J51" s="8">
        <v>87.162162162162161</v>
      </c>
      <c r="K51" s="8">
        <v>79.60526315789474</v>
      </c>
      <c r="L51" s="70">
        <v>94.67</v>
      </c>
    </row>
    <row r="52" spans="2:12" ht="15.75">
      <c r="B52" s="71" t="s">
        <v>31</v>
      </c>
      <c r="C52" s="72">
        <v>85.321100000000001</v>
      </c>
      <c r="D52" s="72">
        <v>82.692310000000006</v>
      </c>
      <c r="E52" s="72">
        <v>84.761899999999997</v>
      </c>
      <c r="F52" s="72">
        <v>78.431372549019613</v>
      </c>
      <c r="G52" s="72">
        <v>80.582524271844662</v>
      </c>
      <c r="H52" s="72">
        <v>80.67</v>
      </c>
      <c r="I52" s="72">
        <v>84.905660377358487</v>
      </c>
      <c r="J52" s="72">
        <v>87.850467289719631</v>
      </c>
      <c r="K52" s="72">
        <v>89.090909090909093</v>
      </c>
      <c r="L52" s="73">
        <v>85.15</v>
      </c>
    </row>
    <row r="53" spans="2:12" ht="15.75">
      <c r="B53" s="74" t="s">
        <v>29</v>
      </c>
      <c r="C53" s="75">
        <v>81.749759999999995</v>
      </c>
      <c r="D53" s="75">
        <v>80.734769999999997</v>
      </c>
      <c r="E53" s="75">
        <v>80.607690000000005</v>
      </c>
      <c r="F53" s="75">
        <v>80.267857142857153</v>
      </c>
      <c r="G53" s="75">
        <v>80.466724286949017</v>
      </c>
      <c r="H53" s="75">
        <v>78.930000000000007</v>
      </c>
      <c r="I53" s="75">
        <v>80.170212765957444</v>
      </c>
      <c r="J53" s="75">
        <v>82.585278276481148</v>
      </c>
      <c r="K53" s="75">
        <v>81.451612903225808</v>
      </c>
      <c r="L53" s="76">
        <v>84.58</v>
      </c>
    </row>
    <row r="54" spans="2:12" ht="15.75">
      <c r="B54" s="10" t="s">
        <v>28</v>
      </c>
      <c r="C54" s="8">
        <v>76.315790000000007</v>
      </c>
      <c r="D54" s="8">
        <v>72.35772</v>
      </c>
      <c r="E54" s="8">
        <v>76.229510000000005</v>
      </c>
      <c r="F54" s="8">
        <v>70.909090909090907</v>
      </c>
      <c r="G54" s="8">
        <v>78.861788617886177</v>
      </c>
      <c r="H54" s="8">
        <v>75.2</v>
      </c>
      <c r="I54" s="8">
        <v>79.66101694915254</v>
      </c>
      <c r="J54" s="8">
        <v>84.745762711864401</v>
      </c>
      <c r="K54" s="8">
        <v>81.147540983606561</v>
      </c>
      <c r="L54" s="70">
        <v>84.06</v>
      </c>
    </row>
    <row r="55" spans="2:12" ht="15.75">
      <c r="B55" s="10" t="s">
        <v>27</v>
      </c>
      <c r="C55" s="8">
        <v>90.598290000000006</v>
      </c>
      <c r="D55" s="8">
        <v>93.798450000000003</v>
      </c>
      <c r="E55" s="8">
        <v>90.990989999999996</v>
      </c>
      <c r="F55" s="8">
        <v>94.545454545454547</v>
      </c>
      <c r="G55" s="8">
        <v>90.090090090090087</v>
      </c>
      <c r="H55" s="8">
        <v>85.98</v>
      </c>
      <c r="I55" s="8">
        <v>86.021505376344081</v>
      </c>
      <c r="J55" s="8">
        <v>86.40776699029125</v>
      </c>
      <c r="K55" s="8">
        <v>85.964912280701753</v>
      </c>
      <c r="L55" s="70">
        <v>91.74</v>
      </c>
    </row>
    <row r="56" spans="2:12" ht="15.75">
      <c r="B56" s="10" t="s">
        <v>26</v>
      </c>
      <c r="C56" s="8">
        <v>83.561639999999997</v>
      </c>
      <c r="D56" s="8">
        <v>69.736840000000001</v>
      </c>
      <c r="E56" s="8">
        <v>72.916669999999996</v>
      </c>
      <c r="F56" s="8">
        <v>81.111111111111114</v>
      </c>
      <c r="G56" s="8">
        <v>76.530612244897952</v>
      </c>
      <c r="H56" s="8">
        <v>73.75</v>
      </c>
      <c r="I56" s="8">
        <v>70.689655172413794</v>
      </c>
      <c r="J56" s="8">
        <v>72.38095238095238</v>
      </c>
      <c r="K56" s="8">
        <v>69.791666666666657</v>
      </c>
      <c r="L56" s="70">
        <v>61.36</v>
      </c>
    </row>
    <row r="57" spans="2:12" ht="15.75">
      <c r="B57" s="10" t="s">
        <v>25</v>
      </c>
      <c r="C57" s="8">
        <v>73.076920000000001</v>
      </c>
      <c r="D57" s="8">
        <v>70.833330000000004</v>
      </c>
      <c r="E57" s="8">
        <v>73.195880000000002</v>
      </c>
      <c r="F57" s="8">
        <v>65.934065934065927</v>
      </c>
      <c r="G57" s="8">
        <v>65.048543689320397</v>
      </c>
      <c r="H57" s="8">
        <v>67.11</v>
      </c>
      <c r="I57" s="8">
        <v>64.788732394366207</v>
      </c>
      <c r="J57" s="8">
        <v>57.142857142857139</v>
      </c>
      <c r="K57" s="8">
        <v>61.53846153846154</v>
      </c>
      <c r="L57" s="70">
        <v>77.78</v>
      </c>
    </row>
    <row r="58" spans="2:12" ht="15.75">
      <c r="B58" s="10" t="s">
        <v>24</v>
      </c>
      <c r="C58" s="8">
        <v>79.850750000000005</v>
      </c>
      <c r="D58" s="8">
        <v>83.333330000000004</v>
      </c>
      <c r="E58" s="8">
        <v>78.873239999999996</v>
      </c>
      <c r="F58" s="8">
        <v>73.469387755102048</v>
      </c>
      <c r="G58" s="8">
        <v>80.281690140845072</v>
      </c>
      <c r="H58" s="8">
        <v>75.52</v>
      </c>
      <c r="I58" s="8">
        <v>75</v>
      </c>
      <c r="J58" s="8">
        <v>73.68421052631578</v>
      </c>
      <c r="K58" s="8">
        <v>70.833333333333343</v>
      </c>
      <c r="L58" s="70">
        <v>83.23</v>
      </c>
    </row>
    <row r="59" spans="2:12" ht="15.75">
      <c r="B59" s="10" t="s">
        <v>23</v>
      </c>
      <c r="C59" s="8">
        <v>92.045450000000002</v>
      </c>
      <c r="D59" s="8">
        <v>84.11215</v>
      </c>
      <c r="E59" s="8">
        <v>83.333330000000004</v>
      </c>
      <c r="F59" s="8">
        <v>89.075630252100851</v>
      </c>
      <c r="G59" s="8">
        <v>91.275167785234899</v>
      </c>
      <c r="H59" s="8">
        <v>90.58</v>
      </c>
      <c r="I59" s="8">
        <v>87.677725118483409</v>
      </c>
      <c r="J59" s="8">
        <v>93.227091633466131</v>
      </c>
      <c r="K59" s="8">
        <v>90.032154340836016</v>
      </c>
      <c r="L59" s="70">
        <v>90.94</v>
      </c>
    </row>
    <row r="60" spans="2:12" ht="15.75">
      <c r="B60" s="10" t="s">
        <v>22</v>
      </c>
      <c r="C60" s="8">
        <v>83.941609999999997</v>
      </c>
      <c r="D60" s="8">
        <v>81.147540000000006</v>
      </c>
      <c r="E60" s="8">
        <v>84.166669999999996</v>
      </c>
      <c r="F60" s="8">
        <v>84.070796460176993</v>
      </c>
      <c r="G60" s="8">
        <v>86.915887850467286</v>
      </c>
      <c r="H60" s="8">
        <v>79.41</v>
      </c>
      <c r="I60" s="8">
        <v>85.18518518518519</v>
      </c>
      <c r="J60" s="8">
        <v>86.25</v>
      </c>
      <c r="K60" s="8">
        <v>92.452830188679243</v>
      </c>
      <c r="L60" s="70">
        <v>95.2</v>
      </c>
    </row>
    <row r="61" spans="2:12" ht="15.75">
      <c r="B61" s="10" t="s">
        <v>21</v>
      </c>
      <c r="C61" s="8">
        <v>64.705879999999993</v>
      </c>
      <c r="D61" s="8">
        <v>53.191490000000002</v>
      </c>
      <c r="E61" s="8">
        <v>52.727269999999997</v>
      </c>
      <c r="F61" s="8">
        <v>60.714285714285708</v>
      </c>
      <c r="G61" s="8">
        <v>49.019607843137251</v>
      </c>
      <c r="H61" s="8">
        <v>50</v>
      </c>
      <c r="I61" s="8">
        <v>69.696969696969703</v>
      </c>
      <c r="J61" s="8">
        <v>58.536585365853654</v>
      </c>
      <c r="K61" s="8">
        <v>68.571428571428569</v>
      </c>
      <c r="L61" s="70">
        <v>58.54</v>
      </c>
    </row>
    <row r="62" spans="2:12" ht="15.75">
      <c r="B62" s="10" t="s">
        <v>20</v>
      </c>
      <c r="C62" s="8">
        <v>77.397260000000003</v>
      </c>
      <c r="D62" s="8">
        <v>85.987260000000006</v>
      </c>
      <c r="E62" s="8">
        <v>81.50685</v>
      </c>
      <c r="F62" s="8">
        <v>80.921052631578945</v>
      </c>
      <c r="G62" s="8">
        <v>74.825174825174827</v>
      </c>
      <c r="H62" s="8">
        <v>76.7</v>
      </c>
      <c r="I62" s="8">
        <v>77.528089887640448</v>
      </c>
      <c r="J62" s="8">
        <v>82.550335570469798</v>
      </c>
      <c r="K62" s="8">
        <v>76.470588235294116</v>
      </c>
      <c r="L62" s="70">
        <v>84.74</v>
      </c>
    </row>
    <row r="63" spans="2:12" ht="15.75">
      <c r="B63" s="10" t="s">
        <v>284</v>
      </c>
      <c r="C63" s="8" t="s">
        <v>11</v>
      </c>
      <c r="D63" s="8" t="s">
        <v>11</v>
      </c>
      <c r="E63" s="8" t="s">
        <v>11</v>
      </c>
      <c r="F63" s="8" t="s">
        <v>11</v>
      </c>
      <c r="G63" s="8" t="s">
        <v>11</v>
      </c>
      <c r="H63" s="8" t="s">
        <v>11</v>
      </c>
      <c r="I63" s="8" t="s">
        <v>11</v>
      </c>
      <c r="J63" s="8" t="s">
        <v>11</v>
      </c>
      <c r="K63" s="8">
        <v>75.22935779816514</v>
      </c>
      <c r="L63" s="70">
        <v>77.87</v>
      </c>
    </row>
    <row r="64" spans="2:12" ht="15.75">
      <c r="B64" s="10" t="s">
        <v>19</v>
      </c>
      <c r="C64" s="8">
        <v>90.909090000000006</v>
      </c>
      <c r="D64" s="8">
        <v>88.073390000000003</v>
      </c>
      <c r="E64" s="8">
        <v>95.689660000000003</v>
      </c>
      <c r="F64" s="8">
        <v>89.393939393939391</v>
      </c>
      <c r="G64" s="8">
        <v>90</v>
      </c>
      <c r="H64" s="8">
        <v>84.25</v>
      </c>
      <c r="I64" s="8">
        <v>90.090090090090087</v>
      </c>
      <c r="J64" s="8">
        <v>94.444444444444443</v>
      </c>
      <c r="K64" s="8">
        <v>89.922480620155042</v>
      </c>
      <c r="L64" s="70">
        <v>92.06</v>
      </c>
    </row>
    <row r="65" spans="2:12" ht="15.75">
      <c r="B65" s="14" t="s">
        <v>18</v>
      </c>
      <c r="C65" s="12">
        <v>79.900329999999997</v>
      </c>
      <c r="D65" s="12">
        <v>83.201269999999994</v>
      </c>
      <c r="E65" s="12">
        <v>82.071100000000001</v>
      </c>
      <c r="F65" s="12">
        <v>79.729729729729726</v>
      </c>
      <c r="G65" s="12">
        <v>82.527301092043686</v>
      </c>
      <c r="H65" s="12">
        <v>85.24</v>
      </c>
      <c r="I65" s="12">
        <v>85.082174462705439</v>
      </c>
      <c r="J65" s="12">
        <v>83.422459893048128</v>
      </c>
      <c r="K65" s="12">
        <v>81.686429512516469</v>
      </c>
      <c r="L65" s="69">
        <v>78.180000000000007</v>
      </c>
    </row>
    <row r="66" spans="2:12" ht="15.75">
      <c r="B66" s="10" t="s">
        <v>17</v>
      </c>
      <c r="C66" s="8">
        <v>79</v>
      </c>
      <c r="D66" s="8">
        <v>78.181820000000002</v>
      </c>
      <c r="E66" s="8">
        <v>71.568629999999999</v>
      </c>
      <c r="F66" s="8">
        <v>79.012345679012341</v>
      </c>
      <c r="G66" s="8">
        <v>68.181818181818173</v>
      </c>
      <c r="H66" s="8">
        <v>75</v>
      </c>
      <c r="I66" s="8">
        <v>80.909090909090907</v>
      </c>
      <c r="J66" s="8">
        <v>77</v>
      </c>
      <c r="K66" s="8">
        <v>69.662921348314612</v>
      </c>
      <c r="L66" s="70">
        <v>61.9</v>
      </c>
    </row>
    <row r="67" spans="2:12" ht="15.75">
      <c r="B67" s="10" t="s">
        <v>16</v>
      </c>
      <c r="C67" s="8">
        <v>85.981309999999993</v>
      </c>
      <c r="D67" s="8">
        <v>85.496179999999995</v>
      </c>
      <c r="E67" s="8">
        <v>90.076340000000002</v>
      </c>
      <c r="F67" s="8">
        <v>87.4015748031496</v>
      </c>
      <c r="G67" s="8">
        <v>89.84375</v>
      </c>
      <c r="H67" s="8">
        <v>93.87</v>
      </c>
      <c r="I67" s="8">
        <v>86.746987951807228</v>
      </c>
      <c r="J67" s="8">
        <v>87.769784172661872</v>
      </c>
      <c r="K67" s="8">
        <v>87.134502923976612</v>
      </c>
      <c r="L67" s="70">
        <v>85.95</v>
      </c>
    </row>
    <row r="68" spans="2:12" ht="15.75">
      <c r="B68" s="10" t="s">
        <v>15</v>
      </c>
      <c r="C68" s="8">
        <v>76.595740000000006</v>
      </c>
      <c r="D68" s="8">
        <v>77.083330000000004</v>
      </c>
      <c r="E68" s="8">
        <v>71.69811</v>
      </c>
      <c r="F68" s="8">
        <v>51.111111111111107</v>
      </c>
      <c r="G68" s="8">
        <v>71.428571428571431</v>
      </c>
      <c r="H68" s="8">
        <v>68.290000000000006</v>
      </c>
      <c r="I68" s="8">
        <v>65.625</v>
      </c>
      <c r="J68" s="8">
        <v>57.692307692307686</v>
      </c>
      <c r="K68" s="8">
        <v>62.5</v>
      </c>
      <c r="L68" s="70">
        <v>74.19</v>
      </c>
    </row>
    <row r="69" spans="2:12" ht="15.75">
      <c r="B69" s="10" t="s">
        <v>14</v>
      </c>
      <c r="C69" s="8">
        <v>86.294420000000002</v>
      </c>
      <c r="D69" s="8">
        <v>90.052359999999993</v>
      </c>
      <c r="E69" s="8">
        <v>88.66995</v>
      </c>
      <c r="F69" s="8">
        <v>93.401015228426402</v>
      </c>
      <c r="G69" s="8">
        <v>94.009216589861751</v>
      </c>
      <c r="H69" s="8">
        <v>90.97</v>
      </c>
      <c r="I69" s="8">
        <v>90.858725761772845</v>
      </c>
      <c r="J69" s="8">
        <v>93.314763231197773</v>
      </c>
      <c r="K69" s="8">
        <v>87.837837837837839</v>
      </c>
      <c r="L69" s="70">
        <v>80.83</v>
      </c>
    </row>
    <row r="70" spans="2:12" ht="15.75">
      <c r="B70" s="10" t="s">
        <v>12</v>
      </c>
      <c r="C70" s="8">
        <v>64.864859999999993</v>
      </c>
      <c r="D70" s="8">
        <v>80.55556</v>
      </c>
      <c r="E70" s="8">
        <v>82.857140000000001</v>
      </c>
      <c r="F70" s="8">
        <v>56.410256410256409</v>
      </c>
      <c r="G70" s="8">
        <v>72.093023255813947</v>
      </c>
      <c r="H70" s="8">
        <v>86.49</v>
      </c>
      <c r="I70" s="8">
        <v>83.333333333333343</v>
      </c>
      <c r="J70" s="8">
        <v>67.441860465116278</v>
      </c>
      <c r="K70" s="8">
        <v>67.741935483870961</v>
      </c>
      <c r="L70" s="70">
        <v>69.44</v>
      </c>
    </row>
    <row r="71" spans="2:12" ht="15.75">
      <c r="B71" s="10" t="s">
        <v>10</v>
      </c>
      <c r="C71" s="8">
        <v>60.606059999999999</v>
      </c>
      <c r="D71" s="8">
        <v>70.833330000000004</v>
      </c>
      <c r="E71" s="8">
        <v>77.777780000000007</v>
      </c>
      <c r="F71" s="8">
        <v>77.41935483870968</v>
      </c>
      <c r="G71" s="8">
        <v>77.777777777777786</v>
      </c>
      <c r="H71" s="8">
        <v>74.19</v>
      </c>
      <c r="I71" s="8">
        <v>66.666666666666657</v>
      </c>
      <c r="J71" s="8">
        <v>64.102564102564102</v>
      </c>
      <c r="K71" s="8">
        <v>57.575757575757578</v>
      </c>
      <c r="L71" s="70">
        <v>70</v>
      </c>
    </row>
    <row r="72" spans="2:12" ht="15.75">
      <c r="B72" s="10" t="s">
        <v>9</v>
      </c>
      <c r="C72" s="8">
        <v>75</v>
      </c>
      <c r="D72" s="8">
        <v>82.608699999999999</v>
      </c>
      <c r="E72" s="8">
        <v>82</v>
      </c>
      <c r="F72" s="8">
        <v>69.696969696969703</v>
      </c>
      <c r="G72" s="8">
        <v>67.441860465116278</v>
      </c>
      <c r="H72" s="8">
        <v>70.97</v>
      </c>
      <c r="I72" s="8">
        <v>64</v>
      </c>
      <c r="J72" s="8">
        <v>44.827586206896555</v>
      </c>
      <c r="K72" s="8">
        <v>76</v>
      </c>
      <c r="L72" s="70">
        <v>60</v>
      </c>
    </row>
    <row r="73" spans="2:12" ht="16.5" thickBot="1">
      <c r="B73" s="6" t="s">
        <v>8</v>
      </c>
      <c r="C73" s="4">
        <v>73.170730000000006</v>
      </c>
      <c r="D73" s="4">
        <v>75.55556</v>
      </c>
      <c r="E73" s="4">
        <v>67.391300000000001</v>
      </c>
      <c r="F73" s="4">
        <v>53.846153846153847</v>
      </c>
      <c r="G73" s="4">
        <v>72.972972972972968</v>
      </c>
      <c r="H73" s="4">
        <v>67.650000000000006</v>
      </c>
      <c r="I73" s="4">
        <v>86.36363636363636</v>
      </c>
      <c r="J73" s="4">
        <v>61.53846153846154</v>
      </c>
      <c r="K73" s="4" t="s">
        <v>11</v>
      </c>
      <c r="L73" s="77" t="s">
        <v>11</v>
      </c>
    </row>
    <row r="74" spans="2:12" ht="16.5" thickTop="1">
      <c r="B74" s="1"/>
      <c r="C74" s="1"/>
      <c r="D74" s="1"/>
      <c r="E74" s="1"/>
      <c r="F74" s="1"/>
      <c r="G74" s="1"/>
      <c r="H74" s="1"/>
      <c r="I74" s="1"/>
    </row>
    <row r="75" spans="2:12" ht="15.75">
      <c r="B75" s="2" t="s">
        <v>7</v>
      </c>
      <c r="C75" s="1"/>
      <c r="D75" s="1"/>
      <c r="E75" s="1"/>
      <c r="F75" s="1"/>
      <c r="G75" s="1"/>
      <c r="H75" s="1"/>
      <c r="I75" s="1"/>
    </row>
    <row r="76" spans="2:12" ht="15.75">
      <c r="B76" s="1" t="s">
        <v>365</v>
      </c>
      <c r="C76" s="1"/>
      <c r="D76" s="1"/>
      <c r="E76" s="1"/>
      <c r="F76" s="1"/>
      <c r="G76" s="1"/>
      <c r="H76" s="1"/>
      <c r="I76" s="1"/>
    </row>
    <row r="77" spans="2:12" ht="15.75">
      <c r="B77" s="1" t="s">
        <v>178</v>
      </c>
      <c r="C77" s="1"/>
      <c r="D77" s="1"/>
      <c r="E77" s="1"/>
      <c r="F77" s="1"/>
      <c r="G77" s="1"/>
      <c r="H77" s="1"/>
      <c r="I77" s="1"/>
    </row>
    <row r="78" spans="2:12" ht="15.75">
      <c r="B78" s="1" t="s">
        <v>179</v>
      </c>
      <c r="C78" s="1"/>
      <c r="D78" s="1"/>
      <c r="E78" s="1"/>
      <c r="F78" s="1"/>
      <c r="G78" s="1"/>
      <c r="H78" s="1"/>
      <c r="I78" s="1"/>
    </row>
    <row r="79" spans="2:12" ht="15.75">
      <c r="B79" s="1" t="s">
        <v>180</v>
      </c>
      <c r="C79" s="1"/>
      <c r="D79" s="1"/>
      <c r="E79" s="1"/>
      <c r="F79" s="1"/>
      <c r="G79" s="1"/>
      <c r="H79" s="1"/>
      <c r="I79" s="1"/>
    </row>
    <row r="80" spans="2:12" ht="15.75">
      <c r="B80" s="1" t="s">
        <v>366</v>
      </c>
      <c r="C80" s="1"/>
      <c r="D80" s="1"/>
      <c r="E80" s="1"/>
      <c r="F80" s="1"/>
      <c r="G80" s="1"/>
      <c r="H80" s="1"/>
      <c r="I80" s="1"/>
    </row>
    <row r="81" spans="2:12" ht="15.75">
      <c r="B81" s="1" t="s">
        <v>367</v>
      </c>
      <c r="C81" s="1"/>
      <c r="D81" s="1"/>
      <c r="E81" s="1"/>
      <c r="F81" s="1"/>
      <c r="G81" s="1"/>
      <c r="H81" s="1"/>
      <c r="I81" s="1"/>
    </row>
    <row r="82" spans="2:12" ht="15.75">
      <c r="B82" s="1" t="s">
        <v>181</v>
      </c>
      <c r="C82" s="1"/>
      <c r="D82" s="1"/>
      <c r="E82" s="1"/>
      <c r="F82" s="1"/>
      <c r="G82" s="1"/>
      <c r="H82" s="1"/>
      <c r="I82" s="1"/>
    </row>
    <row r="83" spans="2:12" ht="15.75">
      <c r="B83" s="1" t="s">
        <v>182</v>
      </c>
      <c r="C83" s="1"/>
      <c r="D83" s="1"/>
      <c r="E83" s="1"/>
      <c r="F83" s="1"/>
      <c r="G83" s="1"/>
      <c r="H83" s="1"/>
      <c r="I83" s="1"/>
    </row>
    <row r="84" spans="2:12" ht="16.5" thickBot="1">
      <c r="B84" s="1"/>
      <c r="C84" s="1"/>
      <c r="D84" s="1"/>
      <c r="E84" s="1"/>
      <c r="F84" s="1"/>
      <c r="G84" s="1"/>
      <c r="H84" s="1"/>
      <c r="I84" s="1"/>
      <c r="J84" s="1"/>
    </row>
    <row r="85" spans="2:12" ht="17.25" thickTop="1" thickBot="1">
      <c r="B85" s="18" t="s">
        <v>186</v>
      </c>
      <c r="C85" s="1"/>
      <c r="D85" s="1"/>
      <c r="E85" s="1"/>
      <c r="F85" s="1"/>
      <c r="G85" s="1"/>
      <c r="H85" s="1"/>
      <c r="I85" s="1"/>
      <c r="J85" s="1"/>
    </row>
    <row r="86" spans="2:12" ht="15.75" customHeight="1" thickTop="1">
      <c r="B86" s="260" t="s">
        <v>159</v>
      </c>
      <c r="C86" s="254" t="s">
        <v>187</v>
      </c>
      <c r="D86" s="254"/>
      <c r="E86" s="254"/>
      <c r="F86" s="254"/>
      <c r="G86" s="254"/>
      <c r="H86" s="254"/>
      <c r="I86" s="254"/>
      <c r="J86" s="254"/>
      <c r="K86" s="254"/>
      <c r="L86" s="255"/>
    </row>
    <row r="87" spans="2:12" ht="15" customHeight="1">
      <c r="B87" s="252"/>
      <c r="C87" s="256"/>
      <c r="D87" s="256"/>
      <c r="E87" s="256"/>
      <c r="F87" s="256"/>
      <c r="G87" s="256"/>
      <c r="H87" s="256"/>
      <c r="I87" s="256"/>
      <c r="J87" s="256"/>
      <c r="K87" s="256"/>
      <c r="L87" s="257"/>
    </row>
    <row r="88" spans="2:12" ht="15" customHeight="1">
      <c r="B88" s="253"/>
      <c r="C88" s="258"/>
      <c r="D88" s="258"/>
      <c r="E88" s="258"/>
      <c r="F88" s="258"/>
      <c r="G88" s="258"/>
      <c r="H88" s="258"/>
      <c r="I88" s="258"/>
      <c r="J88" s="258"/>
      <c r="K88" s="258"/>
      <c r="L88" s="259"/>
    </row>
    <row r="89" spans="2:12" ht="15.75">
      <c r="B89" s="59" t="s">
        <v>118</v>
      </c>
      <c r="C89" s="60" t="s">
        <v>162</v>
      </c>
      <c r="D89" s="60" t="s">
        <v>163</v>
      </c>
      <c r="E89" s="60" t="s">
        <v>164</v>
      </c>
      <c r="F89" s="60" t="s">
        <v>165</v>
      </c>
      <c r="G89" s="60" t="s">
        <v>166</v>
      </c>
      <c r="H89" s="60" t="s">
        <v>167</v>
      </c>
      <c r="I89" s="60" t="s">
        <v>168</v>
      </c>
      <c r="J89" s="60" t="s">
        <v>169</v>
      </c>
      <c r="K89" s="60" t="s">
        <v>170</v>
      </c>
      <c r="L89" s="61" t="s">
        <v>171</v>
      </c>
    </row>
    <row r="90" spans="2:12" ht="15.75">
      <c r="B90" s="79" t="s">
        <v>119</v>
      </c>
      <c r="C90" s="63" t="s">
        <v>164</v>
      </c>
      <c r="D90" s="63" t="s">
        <v>165</v>
      </c>
      <c r="E90" s="63" t="s">
        <v>166</v>
      </c>
      <c r="F90" s="63" t="s">
        <v>167</v>
      </c>
      <c r="G90" s="63" t="s">
        <v>168</v>
      </c>
      <c r="H90" s="63" t="s">
        <v>169</v>
      </c>
      <c r="I90" s="63" t="s">
        <v>170</v>
      </c>
      <c r="J90" s="63" t="s">
        <v>171</v>
      </c>
      <c r="K90" s="63" t="s">
        <v>287</v>
      </c>
      <c r="L90" s="64" t="s">
        <v>364</v>
      </c>
    </row>
    <row r="91" spans="2:12" ht="15.75">
      <c r="B91" s="14" t="s">
        <v>109</v>
      </c>
      <c r="C91" s="65">
        <v>76.888310000000004</v>
      </c>
      <c r="D91" s="65">
        <v>77.468829999999997</v>
      </c>
      <c r="E91" s="65">
        <v>76.32499</v>
      </c>
      <c r="F91" s="65">
        <v>76.962983735277618</v>
      </c>
      <c r="G91" s="65">
        <v>77.090347923681264</v>
      </c>
      <c r="H91" s="65">
        <v>79.510000000000005</v>
      </c>
      <c r="I91" s="65">
        <v>77.677743942804184</v>
      </c>
      <c r="J91" s="65">
        <v>73.954539746326759</v>
      </c>
      <c r="K91" s="65">
        <v>75.516651309727521</v>
      </c>
      <c r="L91" s="66">
        <v>75.12</v>
      </c>
    </row>
    <row r="92" spans="2:12" ht="15.75">
      <c r="B92" s="14" t="s">
        <v>92</v>
      </c>
      <c r="C92" s="65">
        <v>83.08766</v>
      </c>
      <c r="D92" s="65">
        <v>84.379909999999995</v>
      </c>
      <c r="E92" s="65">
        <v>82.919250000000005</v>
      </c>
      <c r="F92" s="65">
        <v>84.027777777777786</v>
      </c>
      <c r="G92" s="65">
        <v>84.836392657621701</v>
      </c>
      <c r="H92" s="65">
        <v>83.68</v>
      </c>
      <c r="I92" s="65">
        <v>81.171237954040038</v>
      </c>
      <c r="J92" s="65">
        <v>78.798586572438168</v>
      </c>
      <c r="K92" s="65">
        <v>81.058911260253538</v>
      </c>
      <c r="L92" s="66">
        <v>79.510000000000005</v>
      </c>
    </row>
    <row r="93" spans="2:12" ht="15.75">
      <c r="B93" s="10" t="s">
        <v>91</v>
      </c>
      <c r="C93" s="67">
        <v>83.739840000000001</v>
      </c>
      <c r="D93" s="67">
        <v>85.611509999999996</v>
      </c>
      <c r="E93" s="67">
        <v>86.419749999999993</v>
      </c>
      <c r="F93" s="67">
        <v>85.61643835616438</v>
      </c>
      <c r="G93" s="67">
        <v>85.611510791366911</v>
      </c>
      <c r="H93" s="67">
        <v>82.69</v>
      </c>
      <c r="I93" s="67">
        <v>78.391959798994975</v>
      </c>
      <c r="J93" s="67">
        <v>78.995433789954333</v>
      </c>
      <c r="K93" s="67">
        <v>81.871345029239762</v>
      </c>
      <c r="L93" s="68">
        <v>70.06</v>
      </c>
    </row>
    <row r="94" spans="2:12" ht="15.75">
      <c r="B94" s="10" t="s">
        <v>88</v>
      </c>
      <c r="C94" s="67">
        <v>87.421379999999999</v>
      </c>
      <c r="D94" s="67">
        <v>84.137929999999997</v>
      </c>
      <c r="E94" s="67">
        <v>77.622380000000007</v>
      </c>
      <c r="F94" s="67">
        <v>83.216783216783213</v>
      </c>
      <c r="G94" s="67">
        <v>86.666666666666671</v>
      </c>
      <c r="H94" s="67">
        <v>83.58</v>
      </c>
      <c r="I94" s="67">
        <v>81.379310344827587</v>
      </c>
      <c r="J94" s="67">
        <v>81.460674157303373</v>
      </c>
      <c r="K94" s="67">
        <v>82.822085889570545</v>
      </c>
      <c r="L94" s="68">
        <v>85.47</v>
      </c>
    </row>
    <row r="95" spans="2:12" ht="15.75">
      <c r="B95" s="10" t="s">
        <v>87</v>
      </c>
      <c r="C95" s="67">
        <v>80.291970000000006</v>
      </c>
      <c r="D95" s="67">
        <v>84.827590000000001</v>
      </c>
      <c r="E95" s="67">
        <v>88.607590000000002</v>
      </c>
      <c r="F95" s="67">
        <v>84.713375796178354</v>
      </c>
      <c r="G95" s="67">
        <v>84.472049689440993</v>
      </c>
      <c r="H95" s="67">
        <v>86</v>
      </c>
      <c r="I95" s="67">
        <v>83.333333333333343</v>
      </c>
      <c r="J95" s="67">
        <v>77.272727272727266</v>
      </c>
      <c r="K95" s="67">
        <v>81.987577639751549</v>
      </c>
      <c r="L95" s="68">
        <v>77.86</v>
      </c>
    </row>
    <row r="96" spans="2:12" ht="15.75">
      <c r="B96" s="10" t="s">
        <v>172</v>
      </c>
      <c r="C96" s="67">
        <v>76.506020000000007</v>
      </c>
      <c r="D96" s="67">
        <v>80.254779999999997</v>
      </c>
      <c r="E96" s="67">
        <v>76.760559999999998</v>
      </c>
      <c r="F96" s="67">
        <v>77.551020408163268</v>
      </c>
      <c r="G96" s="67">
        <v>75.657894736842096</v>
      </c>
      <c r="H96" s="67">
        <v>81.17</v>
      </c>
      <c r="I96" s="67">
        <v>77.181208053691279</v>
      </c>
      <c r="J96" s="67">
        <v>76.223776223776213</v>
      </c>
      <c r="K96" s="67">
        <v>85.815602836879435</v>
      </c>
      <c r="L96" s="68">
        <v>71.430000000000007</v>
      </c>
    </row>
    <row r="97" spans="2:12" ht="15.75">
      <c r="B97" s="10" t="s">
        <v>84</v>
      </c>
      <c r="C97" s="67">
        <v>95.698920000000001</v>
      </c>
      <c r="D97" s="67">
        <v>86.363640000000004</v>
      </c>
      <c r="E97" s="67">
        <v>94.594589999999997</v>
      </c>
      <c r="F97" s="67">
        <v>80</v>
      </c>
      <c r="G97" s="67">
        <v>82.608695652173907</v>
      </c>
      <c r="H97" s="67">
        <v>88.73</v>
      </c>
      <c r="I97" s="67">
        <v>88.311688311688314</v>
      </c>
      <c r="J97" s="67">
        <v>83.606557377049185</v>
      </c>
      <c r="K97" s="67">
        <v>79.032258064516128</v>
      </c>
      <c r="L97" s="68">
        <v>85.96</v>
      </c>
    </row>
    <row r="98" spans="2:12" ht="15.75">
      <c r="B98" s="10" t="s">
        <v>83</v>
      </c>
      <c r="C98" s="67">
        <v>82.432429999999997</v>
      </c>
      <c r="D98" s="67">
        <v>87.5</v>
      </c>
      <c r="E98" s="67">
        <v>77.586209999999994</v>
      </c>
      <c r="F98" s="67">
        <v>84.8</v>
      </c>
      <c r="G98" s="67">
        <v>90.756302521008408</v>
      </c>
      <c r="H98" s="67">
        <v>86.29</v>
      </c>
      <c r="I98" s="67">
        <v>73.387096774193552</v>
      </c>
      <c r="J98" s="67">
        <v>76</v>
      </c>
      <c r="K98" s="67">
        <v>69.34306569343066</v>
      </c>
      <c r="L98" s="68">
        <v>78.260000000000005</v>
      </c>
    </row>
    <row r="99" spans="2:12" ht="15.75">
      <c r="B99" s="10" t="s">
        <v>82</v>
      </c>
      <c r="C99" s="67">
        <v>74.576269999999994</v>
      </c>
      <c r="D99" s="67">
        <v>80.952380000000005</v>
      </c>
      <c r="E99" s="67">
        <v>76.470590000000001</v>
      </c>
      <c r="F99" s="67">
        <v>70.967741935483872</v>
      </c>
      <c r="G99" s="67">
        <v>89.230769230769241</v>
      </c>
      <c r="H99" s="67">
        <v>76.81</v>
      </c>
      <c r="I99" s="67">
        <v>74</v>
      </c>
      <c r="J99" s="67">
        <v>76.470588235294116</v>
      </c>
      <c r="K99" s="67">
        <v>76.470588235294116</v>
      </c>
      <c r="L99" s="68">
        <v>69.09</v>
      </c>
    </row>
    <row r="100" spans="2:12" ht="15.75">
      <c r="B100" s="10" t="s">
        <v>81</v>
      </c>
      <c r="C100" s="67">
        <v>79.310339999999997</v>
      </c>
      <c r="D100" s="67">
        <v>78.571430000000007</v>
      </c>
      <c r="E100" s="67">
        <v>70.833330000000004</v>
      </c>
      <c r="F100" s="67">
        <v>82.608695652173907</v>
      </c>
      <c r="G100" s="67">
        <v>88.461538461538453</v>
      </c>
      <c r="H100" s="67">
        <v>87.5</v>
      </c>
      <c r="I100" s="67">
        <v>85.18518518518519</v>
      </c>
      <c r="J100" s="67">
        <v>68.421052631578945</v>
      </c>
      <c r="K100" s="67">
        <v>75</v>
      </c>
      <c r="L100" s="68">
        <v>84</v>
      </c>
    </row>
    <row r="101" spans="2:12" ht="15.75">
      <c r="B101" s="10" t="s">
        <v>80</v>
      </c>
      <c r="C101" s="67">
        <v>55.813949999999998</v>
      </c>
      <c r="D101" s="67">
        <v>64.705879999999993</v>
      </c>
      <c r="E101" s="67">
        <v>70.454549999999998</v>
      </c>
      <c r="F101" s="67">
        <v>73.170731707317074</v>
      </c>
      <c r="G101" s="67">
        <v>68.421052631578945</v>
      </c>
      <c r="H101" s="67">
        <v>74.290000000000006</v>
      </c>
      <c r="I101" s="67">
        <v>67.567567567567565</v>
      </c>
      <c r="J101" s="67">
        <v>71.428571428571431</v>
      </c>
      <c r="K101" s="67">
        <v>55.555555555555557</v>
      </c>
      <c r="L101" s="68">
        <v>80.650000000000006</v>
      </c>
    </row>
    <row r="102" spans="2:12" ht="15.75">
      <c r="B102" s="10" t="s">
        <v>79</v>
      </c>
      <c r="C102" s="67">
        <v>71.428569999999993</v>
      </c>
      <c r="D102" s="67">
        <v>75.438599999999994</v>
      </c>
      <c r="E102" s="67">
        <v>74</v>
      </c>
      <c r="F102" s="67">
        <v>80.303030303030297</v>
      </c>
      <c r="G102" s="67">
        <v>73.584905660377359</v>
      </c>
      <c r="H102" s="67">
        <v>74.55</v>
      </c>
      <c r="I102" s="67">
        <v>68.181818181818173</v>
      </c>
      <c r="J102" s="67">
        <v>71.111111111111114</v>
      </c>
      <c r="K102" s="67">
        <v>79.069767441860463</v>
      </c>
      <c r="L102" s="68">
        <v>68.09</v>
      </c>
    </row>
    <row r="103" spans="2:12" ht="15.75">
      <c r="B103" s="10" t="s">
        <v>78</v>
      </c>
      <c r="C103" s="67">
        <v>82.539680000000004</v>
      </c>
      <c r="D103" s="67">
        <v>83.75</v>
      </c>
      <c r="E103" s="67">
        <v>83.50515</v>
      </c>
      <c r="F103" s="67">
        <v>91.111111111111114</v>
      </c>
      <c r="G103" s="67">
        <v>82.716049382716051</v>
      </c>
      <c r="H103" s="67">
        <v>76.150000000000006</v>
      </c>
      <c r="I103" s="67">
        <v>83.478260869565219</v>
      </c>
      <c r="J103" s="67">
        <v>73.599999999999994</v>
      </c>
      <c r="K103" s="67">
        <v>82.178217821782169</v>
      </c>
      <c r="L103" s="68">
        <v>74.069999999999993</v>
      </c>
    </row>
    <row r="104" spans="2:12" ht="15.75">
      <c r="B104" s="10" t="s">
        <v>77</v>
      </c>
      <c r="C104" s="8" t="s">
        <v>11</v>
      </c>
      <c r="D104" s="8" t="s">
        <v>11</v>
      </c>
      <c r="E104" s="8" t="s">
        <v>11</v>
      </c>
      <c r="F104" s="8" t="s">
        <v>11</v>
      </c>
      <c r="G104" s="8" t="s">
        <v>11</v>
      </c>
      <c r="H104" s="8" t="s">
        <v>11</v>
      </c>
      <c r="I104" s="8" t="s">
        <v>11</v>
      </c>
      <c r="J104" s="8">
        <v>68.888888888888886</v>
      </c>
      <c r="K104" s="67">
        <v>74.468085106382972</v>
      </c>
      <c r="L104" s="68">
        <v>82</v>
      </c>
    </row>
    <row r="105" spans="2:12" ht="15.75">
      <c r="B105" s="10" t="s">
        <v>76</v>
      </c>
      <c r="C105" s="67">
        <v>92.763159999999999</v>
      </c>
      <c r="D105" s="67">
        <v>94.52055</v>
      </c>
      <c r="E105" s="67">
        <v>90.909090000000006</v>
      </c>
      <c r="F105" s="67">
        <v>92.25352112676056</v>
      </c>
      <c r="G105" s="67">
        <v>93.661971830985919</v>
      </c>
      <c r="H105" s="67">
        <v>89.81</v>
      </c>
      <c r="I105" s="67">
        <v>92.567567567567565</v>
      </c>
      <c r="J105" s="67">
        <v>88.111888111888121</v>
      </c>
      <c r="K105" s="67">
        <v>90.070921985815602</v>
      </c>
      <c r="L105" s="68">
        <v>94.7</v>
      </c>
    </row>
    <row r="106" spans="2:12" ht="15.75">
      <c r="B106" s="10" t="s">
        <v>75</v>
      </c>
      <c r="C106" s="8">
        <v>96.296300000000002</v>
      </c>
      <c r="D106" s="67">
        <v>84.722219999999993</v>
      </c>
      <c r="E106" s="67">
        <v>89.552239999999998</v>
      </c>
      <c r="F106" s="67">
        <v>94.20289855072464</v>
      </c>
      <c r="G106" s="67">
        <v>89.041095890410958</v>
      </c>
      <c r="H106" s="67">
        <v>92.54</v>
      </c>
      <c r="I106" s="67">
        <v>88.461538461538453</v>
      </c>
      <c r="J106" s="67">
        <v>88.60759493670885</v>
      </c>
      <c r="K106" s="67">
        <v>88.888888888888886</v>
      </c>
      <c r="L106" s="68">
        <v>92.96</v>
      </c>
    </row>
    <row r="107" spans="2:12" ht="15.75">
      <c r="B107" s="14" t="s">
        <v>74</v>
      </c>
      <c r="C107" s="65">
        <v>64.599999999999994</v>
      </c>
      <c r="D107" s="65">
        <v>63.117130000000003</v>
      </c>
      <c r="E107" s="65">
        <v>62.037869999999998</v>
      </c>
      <c r="F107" s="65">
        <v>63.424124513618672</v>
      </c>
      <c r="G107" s="65">
        <v>61.971830985915489</v>
      </c>
      <c r="H107" s="65">
        <v>64.94</v>
      </c>
      <c r="I107" s="65">
        <v>64.191419141914196</v>
      </c>
      <c r="J107" s="65">
        <v>57.559055118110237</v>
      </c>
      <c r="K107" s="65">
        <v>64.883520276100086</v>
      </c>
      <c r="L107" s="66">
        <v>64.27</v>
      </c>
    </row>
    <row r="108" spans="2:12" ht="15.75">
      <c r="B108" s="10" t="s">
        <v>73</v>
      </c>
      <c r="C108" s="67">
        <v>53.921570000000003</v>
      </c>
      <c r="D108" s="67">
        <v>54.700850000000003</v>
      </c>
      <c r="E108" s="67">
        <v>49.46237</v>
      </c>
      <c r="F108" s="67">
        <v>47.777777777777779</v>
      </c>
      <c r="G108" s="67">
        <v>38.144329896907216</v>
      </c>
      <c r="H108" s="67">
        <v>50.6</v>
      </c>
      <c r="I108" s="67">
        <v>49.382716049382715</v>
      </c>
      <c r="J108" s="67">
        <v>33.928571428571431</v>
      </c>
      <c r="K108" s="67">
        <v>44.680851063829785</v>
      </c>
      <c r="L108" s="68">
        <v>41.18</v>
      </c>
    </row>
    <row r="109" spans="2:12" ht="15.75">
      <c r="B109" s="10" t="s">
        <v>72</v>
      </c>
      <c r="C109" s="67">
        <v>75.438599999999994</v>
      </c>
      <c r="D109" s="67">
        <v>83.783779999999993</v>
      </c>
      <c r="E109" s="67">
        <v>73.148150000000001</v>
      </c>
      <c r="F109" s="67">
        <v>77.600000000000009</v>
      </c>
      <c r="G109" s="67">
        <v>78.94736842105263</v>
      </c>
      <c r="H109" s="67">
        <v>79.2</v>
      </c>
      <c r="I109" s="67">
        <v>79.020979020979027</v>
      </c>
      <c r="J109" s="67">
        <v>71.212121212121218</v>
      </c>
      <c r="K109" s="67">
        <v>81.05263157894737</v>
      </c>
      <c r="L109" s="68">
        <v>75.44</v>
      </c>
    </row>
    <row r="110" spans="2:12" ht="15.75">
      <c r="B110" s="10" t="s">
        <v>294</v>
      </c>
      <c r="C110" s="67">
        <v>57.547170000000001</v>
      </c>
      <c r="D110" s="67">
        <v>50</v>
      </c>
      <c r="E110" s="67">
        <v>54.807690000000001</v>
      </c>
      <c r="F110" s="67">
        <v>62.921348314606739</v>
      </c>
      <c r="G110" s="67">
        <v>65.714285714285708</v>
      </c>
      <c r="H110" s="67">
        <v>72.92</v>
      </c>
      <c r="I110" s="67">
        <v>63.888888888888886</v>
      </c>
      <c r="J110" s="67">
        <v>49.152542372881356</v>
      </c>
      <c r="K110" s="67">
        <v>58.82352941176471</v>
      </c>
      <c r="L110" s="68">
        <v>51.85</v>
      </c>
    </row>
    <row r="111" spans="2:12" ht="15.75">
      <c r="B111" s="10" t="s">
        <v>71</v>
      </c>
      <c r="C111" s="67">
        <v>58.415840000000003</v>
      </c>
      <c r="D111" s="67">
        <v>56.25</v>
      </c>
      <c r="E111" s="67">
        <v>64.655169999999998</v>
      </c>
      <c r="F111" s="67">
        <v>65.909090909090907</v>
      </c>
      <c r="G111" s="67">
        <v>71.875</v>
      </c>
      <c r="H111" s="67">
        <v>57.27</v>
      </c>
      <c r="I111" s="67">
        <v>52.475247524752476</v>
      </c>
      <c r="J111" s="67">
        <v>47.058823529411761</v>
      </c>
      <c r="K111" s="67">
        <v>62.962962962962962</v>
      </c>
      <c r="L111" s="68">
        <v>59.05</v>
      </c>
    </row>
    <row r="112" spans="2:12" ht="15.75">
      <c r="B112" s="10" t="s">
        <v>70</v>
      </c>
      <c r="C112" s="67">
        <v>73.4375</v>
      </c>
      <c r="D112" s="67">
        <v>76.056340000000006</v>
      </c>
      <c r="E112" s="67">
        <v>71.428569999999993</v>
      </c>
      <c r="F112" s="67">
        <v>73.4375</v>
      </c>
      <c r="G112" s="67">
        <v>69.841269841269835</v>
      </c>
      <c r="H112" s="67">
        <v>71.430000000000007</v>
      </c>
      <c r="I112" s="67">
        <v>79.710144927536234</v>
      </c>
      <c r="J112" s="67">
        <v>61.666666666666671</v>
      </c>
      <c r="K112" s="67">
        <v>42.553191489361701</v>
      </c>
      <c r="L112" s="68">
        <v>55</v>
      </c>
    </row>
    <row r="113" spans="2:12" ht="15.75">
      <c r="B113" s="10" t="s">
        <v>69</v>
      </c>
      <c r="C113" s="67">
        <v>71.666669999999996</v>
      </c>
      <c r="D113" s="67">
        <v>77.551019999999994</v>
      </c>
      <c r="E113" s="67">
        <v>57.575760000000002</v>
      </c>
      <c r="F113" s="67">
        <v>71.739130434782609</v>
      </c>
      <c r="G113" s="67">
        <v>72.972972972972968</v>
      </c>
      <c r="H113" s="67">
        <v>64.44</v>
      </c>
      <c r="I113" s="67">
        <v>67.567567567567565</v>
      </c>
      <c r="J113" s="67">
        <v>57.142857142857139</v>
      </c>
      <c r="K113" s="67">
        <v>69.230769230769226</v>
      </c>
      <c r="L113" s="68">
        <v>60.71</v>
      </c>
    </row>
    <row r="114" spans="2:12" ht="15.75">
      <c r="B114" s="10" t="s">
        <v>68</v>
      </c>
      <c r="C114" s="67">
        <v>44.067799999999998</v>
      </c>
      <c r="D114" s="67">
        <v>57.377049999999997</v>
      </c>
      <c r="E114" s="67">
        <v>53.947369999999999</v>
      </c>
      <c r="F114" s="67">
        <v>51.612903225806448</v>
      </c>
      <c r="G114" s="67">
        <v>54.6875</v>
      </c>
      <c r="H114" s="67">
        <v>59.38</v>
      </c>
      <c r="I114" s="67">
        <v>57.575757575757578</v>
      </c>
      <c r="J114" s="67">
        <v>32</v>
      </c>
      <c r="K114" s="67">
        <v>54</v>
      </c>
      <c r="L114" s="68">
        <v>63.64</v>
      </c>
    </row>
    <row r="115" spans="2:12" ht="15.75">
      <c r="B115" s="10" t="s">
        <v>67</v>
      </c>
      <c r="C115" s="8" t="s">
        <v>11</v>
      </c>
      <c r="D115" s="8" t="s">
        <v>11</v>
      </c>
      <c r="E115" s="8">
        <v>63.414634146341463</v>
      </c>
      <c r="F115" s="8">
        <v>68.181818181818173</v>
      </c>
      <c r="G115" s="8">
        <v>51.351351351351347</v>
      </c>
      <c r="H115" s="8">
        <v>65.849999999999994</v>
      </c>
      <c r="I115" s="8">
        <v>66.666666666666657</v>
      </c>
      <c r="J115" s="8">
        <v>52.173913043478258</v>
      </c>
      <c r="K115" s="8">
        <v>58.333333333333336</v>
      </c>
      <c r="L115" s="68">
        <v>43.75</v>
      </c>
    </row>
    <row r="116" spans="2:12" ht="15.75">
      <c r="B116" s="10" t="s">
        <v>66</v>
      </c>
      <c r="C116" s="67">
        <v>43.333329999999997</v>
      </c>
      <c r="D116" s="67">
        <v>41.379309999999997</v>
      </c>
      <c r="E116" s="67">
        <v>58.333329999999997</v>
      </c>
      <c r="F116" s="67">
        <v>67.857142857142861</v>
      </c>
      <c r="G116" s="67">
        <v>39.473684210526315</v>
      </c>
      <c r="H116" s="67">
        <v>56.76</v>
      </c>
      <c r="I116" s="67">
        <v>38.235294117647058</v>
      </c>
      <c r="J116" s="67">
        <v>48.484848484848484</v>
      </c>
      <c r="K116" s="67">
        <v>67.741935483870961</v>
      </c>
      <c r="L116" s="68">
        <v>45.16</v>
      </c>
    </row>
    <row r="117" spans="2:12" ht="15.75">
      <c r="B117" s="10" t="s">
        <v>65</v>
      </c>
      <c r="C117" s="67">
        <v>67.961169999999996</v>
      </c>
      <c r="D117" s="67">
        <v>68.421049999999994</v>
      </c>
      <c r="E117" s="67">
        <v>64.601770000000002</v>
      </c>
      <c r="F117" s="67">
        <v>68.686868686868678</v>
      </c>
      <c r="G117" s="67">
        <v>60</v>
      </c>
      <c r="H117" s="67">
        <v>66.67</v>
      </c>
      <c r="I117" s="67">
        <v>58.18181818181818</v>
      </c>
      <c r="J117" s="67">
        <v>61.788617886178862</v>
      </c>
      <c r="K117" s="67">
        <v>69.230769230769226</v>
      </c>
      <c r="L117" s="68">
        <v>66.349999999999994</v>
      </c>
    </row>
    <row r="118" spans="2:12" ht="15.75">
      <c r="B118" s="10" t="s">
        <v>64</v>
      </c>
      <c r="C118" s="67">
        <v>73.786410000000004</v>
      </c>
      <c r="D118" s="67">
        <v>75.454549999999998</v>
      </c>
      <c r="E118" s="67">
        <v>71.296300000000002</v>
      </c>
      <c r="F118" s="67">
        <v>72.222222222222214</v>
      </c>
      <c r="G118" s="67">
        <v>79.27927927927928</v>
      </c>
      <c r="H118" s="67">
        <v>82.83</v>
      </c>
      <c r="I118" s="67">
        <v>77.511961722488039</v>
      </c>
      <c r="J118" s="67">
        <v>72.995780590717303</v>
      </c>
      <c r="K118" s="67">
        <v>71.627906976744185</v>
      </c>
      <c r="L118" s="68">
        <v>76.92</v>
      </c>
    </row>
    <row r="119" spans="2:12" ht="15.75">
      <c r="B119" s="10" t="s">
        <v>62</v>
      </c>
      <c r="C119" s="67">
        <v>83</v>
      </c>
      <c r="D119" s="67">
        <v>68.181820000000002</v>
      </c>
      <c r="E119" s="67">
        <v>69.105689999999996</v>
      </c>
      <c r="F119" s="67">
        <v>61.818181818181813</v>
      </c>
      <c r="G119" s="67">
        <v>64.705882352941174</v>
      </c>
      <c r="H119" s="67">
        <v>67.739999999999995</v>
      </c>
      <c r="I119" s="67">
        <v>65.217391304347828</v>
      </c>
      <c r="J119" s="67">
        <v>59.712230215827333</v>
      </c>
      <c r="K119" s="67">
        <v>68.217054263565885</v>
      </c>
      <c r="L119" s="68">
        <v>62.68</v>
      </c>
    </row>
    <row r="120" spans="2:12" ht="15.75">
      <c r="B120" s="10" t="s">
        <v>61</v>
      </c>
      <c r="C120" s="67">
        <v>46.551720000000003</v>
      </c>
      <c r="D120" s="67">
        <v>34.523809999999997</v>
      </c>
      <c r="E120" s="67">
        <v>46.31579</v>
      </c>
      <c r="F120" s="67">
        <v>30.666666666666664</v>
      </c>
      <c r="G120" s="67">
        <v>34.177215189873415</v>
      </c>
      <c r="H120" s="67">
        <v>34.880000000000003</v>
      </c>
      <c r="I120" s="67">
        <v>38.961038961038966</v>
      </c>
      <c r="J120" s="67">
        <v>35.294117647058826</v>
      </c>
      <c r="K120" s="67">
        <v>35.61643835616438</v>
      </c>
      <c r="L120" s="68">
        <v>28.17</v>
      </c>
    </row>
    <row r="121" spans="2:12" ht="15.75">
      <c r="B121" s="14" t="s">
        <v>60</v>
      </c>
      <c r="C121" s="65">
        <v>77.772099999999995</v>
      </c>
      <c r="D121" s="65">
        <v>79.28098</v>
      </c>
      <c r="E121" s="65">
        <v>77.076570000000004</v>
      </c>
      <c r="F121" s="65">
        <v>78.923563998190858</v>
      </c>
      <c r="G121" s="65">
        <v>77.772788504714867</v>
      </c>
      <c r="H121" s="65">
        <v>83.39</v>
      </c>
      <c r="I121" s="65">
        <v>82.528735632183896</v>
      </c>
      <c r="J121" s="65">
        <v>76.170030055817946</v>
      </c>
      <c r="K121" s="65">
        <v>74.239177025289322</v>
      </c>
      <c r="L121" s="66">
        <v>75.03</v>
      </c>
    </row>
    <row r="122" spans="2:12" ht="15.75">
      <c r="B122" s="10" t="s">
        <v>59</v>
      </c>
      <c r="C122" s="8">
        <v>68.571430000000007</v>
      </c>
      <c r="D122" s="8">
        <v>73.234200000000001</v>
      </c>
      <c r="E122" s="8">
        <v>65.886290000000002</v>
      </c>
      <c r="F122" s="8">
        <v>67.76315789473685</v>
      </c>
      <c r="G122" s="8">
        <v>71.974522292993626</v>
      </c>
      <c r="H122" s="8">
        <v>71.260000000000005</v>
      </c>
      <c r="I122" s="8">
        <v>68.286445012787723</v>
      </c>
      <c r="J122" s="8">
        <v>63.78378378378379</v>
      </c>
      <c r="K122" s="8">
        <v>54.223433242506815</v>
      </c>
      <c r="L122" s="70">
        <v>60.22</v>
      </c>
    </row>
    <row r="123" spans="2:12" ht="15.75">
      <c r="B123" s="10" t="s">
        <v>58</v>
      </c>
      <c r="C123" s="8">
        <v>81.35266</v>
      </c>
      <c r="D123" s="8">
        <v>83.61345</v>
      </c>
      <c r="E123" s="8">
        <v>82.07705</v>
      </c>
      <c r="F123" s="8">
        <v>84.025058731401728</v>
      </c>
      <c r="G123" s="8">
        <v>81.127642913077523</v>
      </c>
      <c r="H123" s="8">
        <v>88.75</v>
      </c>
      <c r="I123" s="8">
        <v>88.021778584392024</v>
      </c>
      <c r="J123" s="8">
        <v>80.781010719754974</v>
      </c>
      <c r="K123" s="8">
        <v>78.710644677661165</v>
      </c>
      <c r="L123" s="70">
        <v>79.16</v>
      </c>
    </row>
    <row r="124" spans="2:12" ht="15.75">
      <c r="B124" s="10" t="s">
        <v>173</v>
      </c>
      <c r="C124" s="8">
        <v>80.205659999999995</v>
      </c>
      <c r="D124" s="8">
        <v>74.025970000000001</v>
      </c>
      <c r="E124" s="8">
        <v>75.835480000000004</v>
      </c>
      <c r="F124" s="8">
        <v>79.145728643216088</v>
      </c>
      <c r="G124" s="8">
        <v>77.722772277227719</v>
      </c>
      <c r="H124" s="8">
        <v>84.11</v>
      </c>
      <c r="I124" s="8">
        <v>88.583509513742072</v>
      </c>
      <c r="J124" s="8">
        <v>78.732106339468302</v>
      </c>
      <c r="K124" s="8">
        <v>79.920477137176931</v>
      </c>
      <c r="L124" s="70">
        <v>78.39</v>
      </c>
    </row>
    <row r="125" spans="2:12" ht="15.75">
      <c r="B125" s="10" t="s">
        <v>52</v>
      </c>
      <c r="C125" s="8">
        <v>67.027029999999996</v>
      </c>
      <c r="D125" s="8">
        <v>72.832369999999997</v>
      </c>
      <c r="E125" s="8">
        <v>68.235290000000006</v>
      </c>
      <c r="F125" s="8">
        <v>69.918699186991873</v>
      </c>
      <c r="G125" s="8">
        <v>68.503937007874015</v>
      </c>
      <c r="H125" s="8">
        <v>72.31</v>
      </c>
      <c r="I125" s="8">
        <v>68.686868686868678</v>
      </c>
      <c r="J125" s="8">
        <v>62.666666666666671</v>
      </c>
      <c r="K125" s="8">
        <v>67.692307692307693</v>
      </c>
      <c r="L125" s="70">
        <v>65.91</v>
      </c>
    </row>
    <row r="126" spans="2:12" ht="15.75">
      <c r="B126" s="10" t="s">
        <v>51</v>
      </c>
      <c r="C126" s="8">
        <v>73.786410000000004</v>
      </c>
      <c r="D126" s="8">
        <v>75.257729999999995</v>
      </c>
      <c r="E126" s="8">
        <v>70.87379</v>
      </c>
      <c r="F126" s="8">
        <v>59.633027522935777</v>
      </c>
      <c r="G126" s="8">
        <v>65.714285714285708</v>
      </c>
      <c r="H126" s="8">
        <v>79.67</v>
      </c>
      <c r="I126" s="8">
        <v>64.545454545454547</v>
      </c>
      <c r="J126" s="8">
        <v>57.303370786516851</v>
      </c>
      <c r="K126" s="8">
        <v>57.8125</v>
      </c>
      <c r="L126" s="70">
        <v>62.07</v>
      </c>
    </row>
    <row r="127" spans="2:12" ht="15.75">
      <c r="B127" s="14" t="s">
        <v>49</v>
      </c>
      <c r="C127" s="12">
        <v>82.366069999999993</v>
      </c>
      <c r="D127" s="12">
        <v>83.613919999999993</v>
      </c>
      <c r="E127" s="12">
        <v>83.685450000000003</v>
      </c>
      <c r="F127" s="12">
        <v>83.393501805054143</v>
      </c>
      <c r="G127" s="12">
        <v>82.89322617680827</v>
      </c>
      <c r="H127" s="12">
        <v>84.21</v>
      </c>
      <c r="I127" s="12">
        <v>82.346609257265882</v>
      </c>
      <c r="J127" s="12">
        <v>80.366225839267543</v>
      </c>
      <c r="K127" s="12">
        <v>81.929046563192912</v>
      </c>
      <c r="L127" s="69">
        <v>80.36</v>
      </c>
    </row>
    <row r="128" spans="2:12" ht="15.75">
      <c r="B128" s="10" t="s">
        <v>48</v>
      </c>
      <c r="C128" s="8">
        <v>69.902910000000006</v>
      </c>
      <c r="D128" s="8">
        <v>68.269229999999993</v>
      </c>
      <c r="E128" s="8">
        <v>79.816509999999994</v>
      </c>
      <c r="F128" s="8">
        <v>81.372549019607845</v>
      </c>
      <c r="G128" s="8">
        <v>78.378378378378372</v>
      </c>
      <c r="H128" s="8">
        <v>75.44</v>
      </c>
      <c r="I128" s="8">
        <v>76.153846153846146</v>
      </c>
      <c r="J128" s="8">
        <v>71.2</v>
      </c>
      <c r="K128" s="8">
        <v>67.021276595744681</v>
      </c>
      <c r="L128" s="70">
        <v>70.27</v>
      </c>
    </row>
    <row r="129" spans="2:12" ht="15.75">
      <c r="B129" s="10" t="s">
        <v>45</v>
      </c>
      <c r="C129" s="8">
        <v>86.029409999999999</v>
      </c>
      <c r="D129" s="8">
        <v>81.08108</v>
      </c>
      <c r="E129" s="8">
        <v>81.481480000000005</v>
      </c>
      <c r="F129" s="8">
        <v>81.159420289855078</v>
      </c>
      <c r="G129" s="8">
        <v>76.388888888888886</v>
      </c>
      <c r="H129" s="8">
        <v>82.64</v>
      </c>
      <c r="I129" s="8">
        <v>83.969465648854964</v>
      </c>
      <c r="J129" s="8">
        <v>75.735294117647058</v>
      </c>
      <c r="K129" s="8">
        <v>81.651376146788991</v>
      </c>
      <c r="L129" s="70">
        <v>61.02</v>
      </c>
    </row>
    <row r="130" spans="2:12" ht="15.75">
      <c r="B130" s="10" t="s">
        <v>174</v>
      </c>
      <c r="C130" s="8">
        <v>63.636360000000003</v>
      </c>
      <c r="D130" s="8">
        <v>71.428569999999993</v>
      </c>
      <c r="E130" s="8">
        <v>100</v>
      </c>
      <c r="F130" s="8">
        <v>77.777777777777786</v>
      </c>
      <c r="G130" s="8">
        <v>85.714285714285708</v>
      </c>
      <c r="H130" s="8">
        <v>87.5</v>
      </c>
      <c r="I130" s="8">
        <v>69.230769230769226</v>
      </c>
      <c r="J130" s="8">
        <v>76.923076923076934</v>
      </c>
      <c r="K130" s="8">
        <v>84.210526315789465</v>
      </c>
      <c r="L130" s="70">
        <v>55.56</v>
      </c>
    </row>
    <row r="131" spans="2:12" ht="15.75">
      <c r="B131" s="10" t="s">
        <v>41</v>
      </c>
      <c r="C131" s="8">
        <v>90.909090000000006</v>
      </c>
      <c r="D131" s="8">
        <v>90.476190000000003</v>
      </c>
      <c r="E131" s="8">
        <v>86.060609999999997</v>
      </c>
      <c r="F131" s="8">
        <v>89.506172839506178</v>
      </c>
      <c r="G131" s="8">
        <v>88.505747126436788</v>
      </c>
      <c r="H131" s="8">
        <v>89.77</v>
      </c>
      <c r="I131" s="8">
        <v>90.303030303030312</v>
      </c>
      <c r="J131" s="8">
        <v>86.124401913875602</v>
      </c>
      <c r="K131" s="8">
        <v>87.735849056603783</v>
      </c>
      <c r="L131" s="70">
        <v>90.82</v>
      </c>
    </row>
    <row r="132" spans="2:12" ht="15.75">
      <c r="B132" s="10" t="s">
        <v>38</v>
      </c>
      <c r="C132" s="8">
        <v>85.263159999999999</v>
      </c>
      <c r="D132" s="8">
        <v>86.458330000000004</v>
      </c>
      <c r="E132" s="8">
        <v>81.052629999999994</v>
      </c>
      <c r="F132" s="8">
        <v>86.516853932584269</v>
      </c>
      <c r="G132" s="8">
        <v>82.608695652173907</v>
      </c>
      <c r="H132" s="8">
        <v>87.61</v>
      </c>
      <c r="I132" s="8">
        <v>85.416666666666657</v>
      </c>
      <c r="J132" s="8">
        <v>76.271186440677965</v>
      </c>
      <c r="K132" s="8">
        <v>79.411764705882348</v>
      </c>
      <c r="L132" s="70">
        <v>85.56</v>
      </c>
    </row>
    <row r="133" spans="2:12" ht="15.75">
      <c r="B133" s="10" t="s">
        <v>175</v>
      </c>
      <c r="C133" s="8">
        <v>81.132080000000002</v>
      </c>
      <c r="D133" s="8">
        <v>85.714290000000005</v>
      </c>
      <c r="E133" s="8">
        <v>83.333330000000004</v>
      </c>
      <c r="F133" s="8">
        <v>78.571428571428569</v>
      </c>
      <c r="G133" s="8">
        <v>83.928571428571431</v>
      </c>
      <c r="H133" s="8">
        <v>74.14</v>
      </c>
      <c r="I133" s="8">
        <v>91.228070175438589</v>
      </c>
      <c r="J133" s="8">
        <v>76.31578947368422</v>
      </c>
      <c r="K133" s="8">
        <v>80.555555555555557</v>
      </c>
      <c r="L133" s="70">
        <v>88.89</v>
      </c>
    </row>
    <row r="134" spans="2:12" ht="15.75">
      <c r="B134" s="10" t="s">
        <v>176</v>
      </c>
      <c r="C134" s="8">
        <v>73.913039999999995</v>
      </c>
      <c r="D134" s="8">
        <v>90.476190000000003</v>
      </c>
      <c r="E134" s="8">
        <v>90.625</v>
      </c>
      <c r="F134" s="8">
        <v>83.333333333333343</v>
      </c>
      <c r="G134" s="8">
        <v>91.935483870967744</v>
      </c>
      <c r="H134" s="8">
        <v>90.14</v>
      </c>
      <c r="I134" s="8">
        <v>88.461538461538453</v>
      </c>
      <c r="J134" s="8">
        <v>78.378378378378372</v>
      </c>
      <c r="K134" s="8">
        <v>84</v>
      </c>
      <c r="L134" s="70">
        <v>89.41</v>
      </c>
    </row>
    <row r="135" spans="2:12" ht="15.75">
      <c r="B135" s="10" t="s">
        <v>33</v>
      </c>
      <c r="C135" s="8">
        <v>88.888890000000004</v>
      </c>
      <c r="D135" s="8">
        <v>88.721800000000002</v>
      </c>
      <c r="E135" s="8">
        <v>90.076340000000002</v>
      </c>
      <c r="F135" s="8">
        <v>83.870967741935488</v>
      </c>
      <c r="G135" s="8">
        <v>86.178861788617894</v>
      </c>
      <c r="H135" s="8">
        <v>86.82</v>
      </c>
      <c r="I135" s="8">
        <v>79.285714285714278</v>
      </c>
      <c r="J135" s="8">
        <v>85.430463576158942</v>
      </c>
      <c r="K135" s="8">
        <v>83.78378378378379</v>
      </c>
      <c r="L135" s="70">
        <v>75</v>
      </c>
    </row>
    <row r="136" spans="2:12" ht="15.75">
      <c r="B136" s="71" t="s">
        <v>31</v>
      </c>
      <c r="C136" s="72">
        <v>71.568629999999999</v>
      </c>
      <c r="D136" s="72">
        <v>78.899079999999998</v>
      </c>
      <c r="E136" s="72">
        <v>75.961539999999999</v>
      </c>
      <c r="F136" s="72">
        <v>78.095238095238102</v>
      </c>
      <c r="G136" s="72">
        <v>77.450980392156865</v>
      </c>
      <c r="H136" s="72">
        <v>80.58</v>
      </c>
      <c r="I136" s="72">
        <v>70.588235294117652</v>
      </c>
      <c r="J136" s="72">
        <v>86.79245283018868</v>
      </c>
      <c r="K136" s="72">
        <v>82.242990654205599</v>
      </c>
      <c r="L136" s="73">
        <v>86.36</v>
      </c>
    </row>
    <row r="137" spans="2:12" ht="15.75">
      <c r="B137" s="74" t="s">
        <v>29</v>
      </c>
      <c r="C137" s="75">
        <v>76.568269999999998</v>
      </c>
      <c r="D137" s="75">
        <v>76.38758</v>
      </c>
      <c r="E137" s="75">
        <v>75.985659999999996</v>
      </c>
      <c r="F137" s="75">
        <v>75.960679177837349</v>
      </c>
      <c r="G137" s="75">
        <v>77.321428571428569</v>
      </c>
      <c r="H137" s="75">
        <v>77.61</v>
      </c>
      <c r="I137" s="75">
        <v>73.688736027515048</v>
      </c>
      <c r="J137" s="75">
        <v>73.021276595744681</v>
      </c>
      <c r="K137" s="75">
        <v>75.942549371633746</v>
      </c>
      <c r="L137" s="76">
        <v>76.83</v>
      </c>
    </row>
    <row r="138" spans="2:12" ht="15.75">
      <c r="B138" s="10" t="s">
        <v>28</v>
      </c>
      <c r="C138" s="8">
        <v>76.521739999999994</v>
      </c>
      <c r="D138" s="8">
        <v>72.807019999999994</v>
      </c>
      <c r="E138" s="8">
        <v>69.105689999999996</v>
      </c>
      <c r="F138" s="8">
        <v>65.573770491803273</v>
      </c>
      <c r="G138" s="8">
        <v>67.272727272727266</v>
      </c>
      <c r="H138" s="8">
        <v>77.239999999999995</v>
      </c>
      <c r="I138" s="8">
        <v>70.399999999999991</v>
      </c>
      <c r="J138" s="8">
        <v>72.881355932203391</v>
      </c>
      <c r="K138" s="8">
        <v>81.355932203389841</v>
      </c>
      <c r="L138" s="70">
        <v>75.41</v>
      </c>
    </row>
    <row r="139" spans="2:12" ht="15.75">
      <c r="B139" s="10" t="s">
        <v>27</v>
      </c>
      <c r="C139" s="8">
        <v>84.210530000000006</v>
      </c>
      <c r="D139" s="8">
        <v>84.615380000000002</v>
      </c>
      <c r="E139" s="8">
        <v>89.922479999999993</v>
      </c>
      <c r="F139" s="8">
        <v>84.684684684684683</v>
      </c>
      <c r="G139" s="8">
        <v>86.36363636363636</v>
      </c>
      <c r="H139" s="8">
        <v>86.49</v>
      </c>
      <c r="I139" s="8">
        <v>78.504672897196258</v>
      </c>
      <c r="J139" s="8">
        <v>82.795698924731184</v>
      </c>
      <c r="K139" s="8">
        <v>79.611650485436897</v>
      </c>
      <c r="L139" s="70">
        <v>81.58</v>
      </c>
    </row>
    <row r="140" spans="2:12" ht="15.75">
      <c r="B140" s="10" t="s">
        <v>26</v>
      </c>
      <c r="C140" s="8">
        <v>77.777780000000007</v>
      </c>
      <c r="D140" s="8">
        <v>82.191779999999994</v>
      </c>
      <c r="E140" s="8">
        <v>63.157890000000002</v>
      </c>
      <c r="F140" s="8">
        <v>67.708333333333343</v>
      </c>
      <c r="G140" s="8">
        <v>76.666666666666671</v>
      </c>
      <c r="H140" s="8">
        <v>73.47</v>
      </c>
      <c r="I140" s="8">
        <v>66.25</v>
      </c>
      <c r="J140" s="8">
        <v>67.241379310344826</v>
      </c>
      <c r="K140" s="8">
        <v>64.761904761904759</v>
      </c>
      <c r="L140" s="70">
        <v>62.5</v>
      </c>
    </row>
    <row r="141" spans="2:12" ht="15.75">
      <c r="B141" s="10" t="s">
        <v>25</v>
      </c>
      <c r="C141" s="8">
        <v>67.010310000000004</v>
      </c>
      <c r="D141" s="8">
        <v>67.307689999999994</v>
      </c>
      <c r="E141" s="8">
        <v>65.625</v>
      </c>
      <c r="F141" s="8">
        <v>70.103092783505147</v>
      </c>
      <c r="G141" s="8">
        <v>57.142857142857139</v>
      </c>
      <c r="H141" s="8">
        <v>60.19</v>
      </c>
      <c r="I141" s="8">
        <v>61.842105263157897</v>
      </c>
      <c r="J141" s="8">
        <v>60.563380281690137</v>
      </c>
      <c r="K141" s="8">
        <v>50.793650793650791</v>
      </c>
      <c r="L141" s="70">
        <v>53.85</v>
      </c>
    </row>
    <row r="142" spans="2:12" ht="15.75">
      <c r="B142" s="10" t="s">
        <v>24</v>
      </c>
      <c r="C142" s="8">
        <v>76.0274</v>
      </c>
      <c r="D142" s="8">
        <v>75.373130000000003</v>
      </c>
      <c r="E142" s="8">
        <v>80</v>
      </c>
      <c r="F142" s="8">
        <v>76.056338028169009</v>
      </c>
      <c r="G142" s="8">
        <v>70.748299319727892</v>
      </c>
      <c r="H142" s="8">
        <v>76.06</v>
      </c>
      <c r="I142" s="8">
        <v>71.328671328671334</v>
      </c>
      <c r="J142" s="8">
        <v>70.588235294117652</v>
      </c>
      <c r="K142" s="8">
        <v>67.543859649122808</v>
      </c>
      <c r="L142" s="70">
        <v>70.83</v>
      </c>
    </row>
    <row r="143" spans="2:12" ht="15.75">
      <c r="B143" s="10" t="s">
        <v>23</v>
      </c>
      <c r="C143" s="8">
        <v>80</v>
      </c>
      <c r="D143" s="8">
        <v>87.5</v>
      </c>
      <c r="E143" s="8">
        <v>81.308409999999995</v>
      </c>
      <c r="F143" s="8">
        <v>83.333333333333343</v>
      </c>
      <c r="G143" s="8">
        <v>89.075630252100851</v>
      </c>
      <c r="H143" s="8">
        <v>89.26</v>
      </c>
      <c r="I143" s="8">
        <v>85.863874345549746</v>
      </c>
      <c r="J143" s="8">
        <v>79.620853080568722</v>
      </c>
      <c r="K143" s="8">
        <v>87.250996015936252</v>
      </c>
      <c r="L143" s="70">
        <v>87.46</v>
      </c>
    </row>
    <row r="144" spans="2:12" ht="15.75">
      <c r="B144" s="10" t="s">
        <v>22</v>
      </c>
      <c r="C144" s="8">
        <v>72.222219999999993</v>
      </c>
      <c r="D144" s="8">
        <v>76.642340000000004</v>
      </c>
      <c r="E144" s="8">
        <v>73.770489999999995</v>
      </c>
      <c r="F144" s="8">
        <v>79.166666666666657</v>
      </c>
      <c r="G144" s="8">
        <v>84.955752212389385</v>
      </c>
      <c r="H144" s="8">
        <v>86.92</v>
      </c>
      <c r="I144" s="8">
        <v>68.627450980392155</v>
      </c>
      <c r="J144" s="8">
        <v>73.148148148148152</v>
      </c>
      <c r="K144" s="8">
        <v>83.75</v>
      </c>
      <c r="L144" s="70">
        <v>87.74</v>
      </c>
    </row>
    <row r="145" spans="2:12" ht="15.75">
      <c r="B145" s="10" t="s">
        <v>21</v>
      </c>
      <c r="C145" s="8">
        <v>54.166670000000003</v>
      </c>
      <c r="D145" s="8">
        <v>54.901960000000003</v>
      </c>
      <c r="E145" s="8">
        <v>51.063830000000003</v>
      </c>
      <c r="F145" s="8">
        <v>47.272727272727273</v>
      </c>
      <c r="G145" s="8">
        <v>58.928571428571431</v>
      </c>
      <c r="H145" s="8">
        <v>47.06</v>
      </c>
      <c r="I145" s="8">
        <v>47.222222222222221</v>
      </c>
      <c r="J145" s="8">
        <v>72.727272727272734</v>
      </c>
      <c r="K145" s="8">
        <v>41.463414634146339</v>
      </c>
      <c r="L145" s="70">
        <v>68.569999999999993</v>
      </c>
    </row>
    <row r="146" spans="2:12" ht="15.75">
      <c r="B146" s="10" t="s">
        <v>20</v>
      </c>
      <c r="C146" s="8">
        <v>76.282049999999998</v>
      </c>
      <c r="D146" s="8">
        <v>72.602739999999997</v>
      </c>
      <c r="E146" s="8">
        <v>80.254779999999997</v>
      </c>
      <c r="F146" s="8">
        <v>78.082191780821915</v>
      </c>
      <c r="G146" s="8">
        <v>76.973684210526315</v>
      </c>
      <c r="H146" s="8">
        <v>66.430000000000007</v>
      </c>
      <c r="I146" s="8">
        <v>71.022727272727266</v>
      </c>
      <c r="J146" s="8">
        <v>65.168539325842701</v>
      </c>
      <c r="K146" s="8">
        <v>71.140939597315437</v>
      </c>
      <c r="L146" s="70">
        <v>69.41</v>
      </c>
    </row>
    <row r="147" spans="2:12" ht="15.75">
      <c r="B147" s="10" t="s">
        <v>19</v>
      </c>
      <c r="C147" s="8">
        <v>93.181820000000002</v>
      </c>
      <c r="D147" s="8">
        <v>83.838380000000001</v>
      </c>
      <c r="E147" s="8">
        <v>81.651380000000003</v>
      </c>
      <c r="F147" s="8">
        <v>90.517241379310349</v>
      </c>
      <c r="G147" s="8">
        <v>90.909090909090907</v>
      </c>
      <c r="H147" s="8">
        <v>92.31</v>
      </c>
      <c r="I147" s="8">
        <v>84.251968503937007</v>
      </c>
      <c r="J147" s="8">
        <v>81.981981981981974</v>
      </c>
      <c r="K147" s="8">
        <v>91.111111111111114</v>
      </c>
      <c r="L147" s="70">
        <v>82.17</v>
      </c>
    </row>
    <row r="148" spans="2:12" ht="15.75">
      <c r="B148" s="14" t="s">
        <v>18</v>
      </c>
      <c r="C148" s="12">
        <v>73.734179999999995</v>
      </c>
      <c r="D148" s="12">
        <v>73.920270000000002</v>
      </c>
      <c r="E148" s="12">
        <v>76.069730000000007</v>
      </c>
      <c r="F148" s="12">
        <v>71.097372488408041</v>
      </c>
      <c r="G148" s="12">
        <v>76.351351351351354</v>
      </c>
      <c r="H148" s="12">
        <v>79.88</v>
      </c>
      <c r="I148" s="12">
        <v>79.58620689655173</v>
      </c>
      <c r="J148" s="12">
        <v>78.50821744627055</v>
      </c>
      <c r="K148" s="12">
        <v>77.673796791443849</v>
      </c>
      <c r="L148" s="69">
        <v>75.760000000000005</v>
      </c>
    </row>
    <row r="149" spans="2:12" ht="15.75">
      <c r="B149" s="10" t="s">
        <v>17</v>
      </c>
      <c r="C149" s="8">
        <v>76.767679999999999</v>
      </c>
      <c r="D149" s="8">
        <v>71</v>
      </c>
      <c r="E149" s="8">
        <v>68.181820000000002</v>
      </c>
      <c r="F149" s="8">
        <v>62.745098039215684</v>
      </c>
      <c r="G149" s="8">
        <v>71.604938271604937</v>
      </c>
      <c r="H149" s="8">
        <v>64.77</v>
      </c>
      <c r="I149" s="8">
        <v>66</v>
      </c>
      <c r="J149" s="8">
        <v>75.454545454545453</v>
      </c>
      <c r="K149" s="8">
        <v>69</v>
      </c>
      <c r="L149" s="70">
        <v>62.92</v>
      </c>
    </row>
    <row r="150" spans="2:12" ht="15.75">
      <c r="B150" s="10" t="s">
        <v>16</v>
      </c>
      <c r="C150" s="8">
        <v>81.818179999999998</v>
      </c>
      <c r="D150" s="8">
        <v>76.635509999999996</v>
      </c>
      <c r="E150" s="8">
        <v>82.442750000000004</v>
      </c>
      <c r="F150" s="8">
        <v>83.206106870229007</v>
      </c>
      <c r="G150" s="8">
        <v>82.677165354330711</v>
      </c>
      <c r="H150" s="8">
        <v>87.5</v>
      </c>
      <c r="I150" s="8">
        <v>88.957055214723923</v>
      </c>
      <c r="J150" s="8">
        <v>79.518072289156621</v>
      </c>
      <c r="K150" s="8">
        <v>82.014388489208628</v>
      </c>
      <c r="L150" s="70">
        <v>80.12</v>
      </c>
    </row>
    <row r="151" spans="2:12" ht="15.75">
      <c r="B151" s="10" t="s">
        <v>15</v>
      </c>
      <c r="C151" s="8">
        <v>65.573769999999996</v>
      </c>
      <c r="D151" s="8">
        <v>63.829790000000003</v>
      </c>
      <c r="E151" s="8">
        <v>72.916669999999996</v>
      </c>
      <c r="F151" s="8">
        <v>33.962264150943398</v>
      </c>
      <c r="G151" s="8">
        <v>46.666666666666664</v>
      </c>
      <c r="H151" s="8">
        <v>63.27</v>
      </c>
      <c r="I151" s="8">
        <v>58.536585365853654</v>
      </c>
      <c r="J151" s="8">
        <v>59.375</v>
      </c>
      <c r="K151" s="8">
        <v>61.53846153846154</v>
      </c>
      <c r="L151" s="70">
        <v>65</v>
      </c>
    </row>
    <row r="152" spans="2:12" ht="15.75">
      <c r="B152" s="10" t="s">
        <v>14</v>
      </c>
      <c r="C152" s="8">
        <v>77.157359999999997</v>
      </c>
      <c r="D152" s="8">
        <v>78.680199999999999</v>
      </c>
      <c r="E152" s="8">
        <v>84.816749999999999</v>
      </c>
      <c r="F152" s="8">
        <v>81.77339901477832</v>
      </c>
      <c r="G152" s="8">
        <v>91.370558375634516</v>
      </c>
      <c r="H152" s="8">
        <v>92.17</v>
      </c>
      <c r="I152" s="8">
        <v>87.847222222222214</v>
      </c>
      <c r="J152" s="8">
        <v>85.318559556786695</v>
      </c>
      <c r="K152" s="8">
        <v>87.743732590529248</v>
      </c>
      <c r="L152" s="70">
        <v>82.16</v>
      </c>
    </row>
    <row r="153" spans="2:12" ht="15.75">
      <c r="B153" s="10" t="s">
        <v>12</v>
      </c>
      <c r="C153" s="8">
        <v>75</v>
      </c>
      <c r="D153" s="8">
        <v>62.16216</v>
      </c>
      <c r="E153" s="8">
        <v>63.888890000000004</v>
      </c>
      <c r="F153" s="8">
        <v>77.142857142857153</v>
      </c>
      <c r="G153" s="8">
        <v>51.282051282051277</v>
      </c>
      <c r="H153" s="8">
        <v>72.09</v>
      </c>
      <c r="I153" s="8">
        <v>83.78378378378379</v>
      </c>
      <c r="J153" s="8">
        <v>77.777777777777786</v>
      </c>
      <c r="K153" s="8">
        <v>53.488372093023251</v>
      </c>
      <c r="L153" s="70">
        <v>51.61</v>
      </c>
    </row>
    <row r="154" spans="2:12" ht="15.75">
      <c r="B154" s="10" t="s">
        <v>10</v>
      </c>
      <c r="C154" s="8">
        <v>50</v>
      </c>
      <c r="D154" s="8">
        <v>66.666669999999996</v>
      </c>
      <c r="E154" s="8">
        <v>70.833330000000004</v>
      </c>
      <c r="F154" s="8">
        <v>59.259259259259252</v>
      </c>
      <c r="G154" s="8">
        <v>77.41935483870968</v>
      </c>
      <c r="H154" s="8">
        <v>72.22</v>
      </c>
      <c r="I154" s="8">
        <v>64.516129032258064</v>
      </c>
      <c r="J154" s="8">
        <v>58.974358974358978</v>
      </c>
      <c r="K154" s="8">
        <v>61.53846153846154</v>
      </c>
      <c r="L154" s="70">
        <v>60.61</v>
      </c>
    </row>
    <row r="155" spans="2:12" ht="15.75">
      <c r="B155" s="10" t="s">
        <v>9</v>
      </c>
      <c r="C155" s="8">
        <v>75</v>
      </c>
      <c r="D155" s="8">
        <v>75</v>
      </c>
      <c r="E155" s="8">
        <v>73.913039999999995</v>
      </c>
      <c r="F155" s="8">
        <v>62</v>
      </c>
      <c r="G155" s="8">
        <v>72.727272727272734</v>
      </c>
      <c r="H155" s="8">
        <v>62.79</v>
      </c>
      <c r="I155" s="8">
        <v>64.516129032258064</v>
      </c>
      <c r="J155" s="8">
        <v>40</v>
      </c>
      <c r="K155" s="8">
        <v>44.827586206896555</v>
      </c>
      <c r="L155" s="70">
        <v>64</v>
      </c>
    </row>
    <row r="156" spans="2:12" ht="16.5" thickBot="1">
      <c r="B156" s="6" t="s">
        <v>8</v>
      </c>
      <c r="C156" s="4">
        <v>57.692309999999999</v>
      </c>
      <c r="D156" s="4">
        <v>78.048779999999994</v>
      </c>
      <c r="E156" s="4">
        <v>57.77778</v>
      </c>
      <c r="F156" s="4">
        <v>63.04347826086957</v>
      </c>
      <c r="G156" s="4">
        <v>51.282051282051277</v>
      </c>
      <c r="H156" s="4">
        <v>75.680000000000007</v>
      </c>
      <c r="I156" s="4">
        <v>52.941176470588239</v>
      </c>
      <c r="J156" s="4">
        <v>81.818181818181827</v>
      </c>
      <c r="K156" s="4">
        <v>53.846153846153847</v>
      </c>
      <c r="L156" s="77" t="s">
        <v>11</v>
      </c>
    </row>
    <row r="157" spans="2:12" ht="16.5" thickTop="1">
      <c r="B157" s="1"/>
      <c r="C157" s="1"/>
      <c r="D157" s="1"/>
      <c r="E157" s="1"/>
      <c r="F157" s="1"/>
      <c r="G157" s="1"/>
      <c r="H157" s="1"/>
      <c r="I157" s="1"/>
      <c r="J157" s="1"/>
    </row>
    <row r="158" spans="2:12" ht="15.75">
      <c r="B158" s="2" t="s">
        <v>7</v>
      </c>
      <c r="C158" s="1"/>
      <c r="D158" s="1"/>
      <c r="E158" s="1"/>
      <c r="F158" s="1"/>
      <c r="G158" s="1"/>
      <c r="H158" s="1"/>
      <c r="I158" s="1"/>
      <c r="J158" s="1"/>
    </row>
    <row r="159" spans="2:12" ht="15.75">
      <c r="B159" s="1" t="s">
        <v>288</v>
      </c>
      <c r="C159" s="1"/>
      <c r="D159" s="1"/>
      <c r="E159" s="1"/>
      <c r="F159" s="1"/>
      <c r="G159" s="1"/>
      <c r="H159" s="1"/>
      <c r="I159" s="1"/>
      <c r="J159" s="1"/>
    </row>
    <row r="160" spans="2:12" ht="15.75">
      <c r="B160" s="1" t="s">
        <v>178</v>
      </c>
      <c r="C160" s="1"/>
      <c r="D160" s="1"/>
      <c r="E160" s="1"/>
      <c r="F160" s="1"/>
      <c r="G160" s="1"/>
      <c r="H160" s="1"/>
      <c r="I160" s="1"/>
      <c r="J160" s="1"/>
    </row>
    <row r="161" spans="2:12" ht="15.75">
      <c r="B161" s="1" t="s">
        <v>179</v>
      </c>
      <c r="C161" s="1"/>
      <c r="D161" s="1"/>
      <c r="E161" s="1"/>
      <c r="F161" s="1"/>
      <c r="G161" s="1"/>
      <c r="H161" s="1"/>
      <c r="I161" s="1"/>
      <c r="J161" s="1"/>
    </row>
    <row r="162" spans="2:12" ht="15.75">
      <c r="B162" s="1" t="s">
        <v>190</v>
      </c>
      <c r="C162" s="1"/>
      <c r="D162" s="1"/>
      <c r="E162" s="1"/>
      <c r="F162" s="1"/>
      <c r="G162" s="1"/>
      <c r="H162" s="1"/>
      <c r="I162" s="1"/>
      <c r="J162" s="1"/>
    </row>
    <row r="163" spans="2:12" ht="15.75">
      <c r="B163" s="1" t="s">
        <v>368</v>
      </c>
      <c r="C163" s="1"/>
      <c r="D163" s="1"/>
      <c r="E163" s="1"/>
      <c r="F163" s="1"/>
      <c r="G163" s="1"/>
      <c r="H163" s="1"/>
      <c r="I163" s="1"/>
      <c r="J163" s="1"/>
    </row>
    <row r="164" spans="2:12" ht="15.75">
      <c r="B164" s="1" t="s">
        <v>369</v>
      </c>
      <c r="C164" s="1"/>
      <c r="D164" s="1"/>
      <c r="E164" s="1"/>
      <c r="F164" s="1"/>
      <c r="G164" s="1"/>
      <c r="H164" s="1"/>
      <c r="I164" s="1"/>
      <c r="J164" s="1"/>
    </row>
    <row r="165" spans="2:12" ht="15.75">
      <c r="B165" s="1" t="s">
        <v>181</v>
      </c>
      <c r="C165" s="1"/>
      <c r="D165" s="1"/>
      <c r="E165" s="1"/>
      <c r="F165" s="1"/>
      <c r="G165" s="1"/>
      <c r="H165" s="1"/>
      <c r="I165" s="1"/>
      <c r="J165" s="1"/>
    </row>
    <row r="166" spans="2:12" ht="15.75">
      <c r="B166" s="1" t="s">
        <v>182</v>
      </c>
      <c r="C166" s="1"/>
      <c r="D166" s="1"/>
      <c r="E166" s="1"/>
      <c r="F166" s="1"/>
      <c r="G166" s="1"/>
      <c r="H166" s="1"/>
      <c r="I166" s="1"/>
      <c r="J166" s="1"/>
    </row>
    <row r="167" spans="2:12" ht="15.75" thickBot="1"/>
    <row r="168" spans="2:12" ht="17.25" thickTop="1" thickBot="1">
      <c r="B168" s="18" t="s">
        <v>204</v>
      </c>
      <c r="C168" s="1"/>
      <c r="D168" s="1"/>
      <c r="E168" s="1"/>
      <c r="F168" s="1"/>
      <c r="G168" s="1"/>
      <c r="H168" s="1"/>
    </row>
    <row r="169" spans="2:12" ht="15.75" customHeight="1" thickTop="1">
      <c r="B169" s="260" t="s">
        <v>159</v>
      </c>
      <c r="C169" s="254" t="s">
        <v>205</v>
      </c>
      <c r="D169" s="254"/>
      <c r="E169" s="254"/>
      <c r="F169" s="254"/>
      <c r="G169" s="254"/>
      <c r="H169" s="254"/>
      <c r="I169" s="254"/>
      <c r="J169" s="254"/>
      <c r="K169" s="254"/>
      <c r="L169" s="255"/>
    </row>
    <row r="170" spans="2:12" ht="15" customHeight="1">
      <c r="B170" s="252"/>
      <c r="C170" s="256"/>
      <c r="D170" s="256"/>
      <c r="E170" s="256"/>
      <c r="F170" s="256"/>
      <c r="G170" s="256"/>
      <c r="H170" s="256"/>
      <c r="I170" s="256"/>
      <c r="J170" s="256"/>
      <c r="K170" s="256"/>
      <c r="L170" s="257"/>
    </row>
    <row r="171" spans="2:12" ht="15" customHeight="1">
      <c r="B171" s="253"/>
      <c r="C171" s="258"/>
      <c r="D171" s="258"/>
      <c r="E171" s="258"/>
      <c r="F171" s="258"/>
      <c r="G171" s="258"/>
      <c r="H171" s="258"/>
      <c r="I171" s="258"/>
      <c r="J171" s="258"/>
      <c r="K171" s="258"/>
      <c r="L171" s="259"/>
    </row>
    <row r="172" spans="2:12" ht="15.75">
      <c r="B172" s="59" t="s">
        <v>118</v>
      </c>
      <c r="C172" s="60" t="s">
        <v>161</v>
      </c>
      <c r="D172" s="60" t="s">
        <v>162</v>
      </c>
      <c r="E172" s="60" t="s">
        <v>163</v>
      </c>
      <c r="F172" s="60" t="s">
        <v>164</v>
      </c>
      <c r="G172" s="60" t="s">
        <v>165</v>
      </c>
      <c r="H172" s="60" t="s">
        <v>166</v>
      </c>
      <c r="I172" s="60" t="s">
        <v>167</v>
      </c>
      <c r="J172" s="60" t="s">
        <v>168</v>
      </c>
      <c r="K172" s="60" t="s">
        <v>169</v>
      </c>
      <c r="L172" s="61" t="s">
        <v>170</v>
      </c>
    </row>
    <row r="173" spans="2:12" ht="15.75">
      <c r="B173" s="79" t="s">
        <v>119</v>
      </c>
      <c r="C173" s="63" t="s">
        <v>164</v>
      </c>
      <c r="D173" s="63" t="s">
        <v>165</v>
      </c>
      <c r="E173" s="63" t="s">
        <v>166</v>
      </c>
      <c r="F173" s="63" t="s">
        <v>167</v>
      </c>
      <c r="G173" s="63" t="s">
        <v>168</v>
      </c>
      <c r="H173" s="63" t="s">
        <v>169</v>
      </c>
      <c r="I173" s="63" t="s">
        <v>170</v>
      </c>
      <c r="J173" s="63" t="s">
        <v>171</v>
      </c>
      <c r="K173" s="63" t="s">
        <v>287</v>
      </c>
      <c r="L173" s="64" t="s">
        <v>364</v>
      </c>
    </row>
    <row r="174" spans="2:12" ht="15.75">
      <c r="B174" s="14" t="s">
        <v>109</v>
      </c>
      <c r="C174" s="65">
        <v>72.146469999999994</v>
      </c>
      <c r="D174" s="65">
        <v>72.732579999999999</v>
      </c>
      <c r="E174" s="65">
        <v>72.251679999999993</v>
      </c>
      <c r="F174" s="65">
        <v>70.871206824220394</v>
      </c>
      <c r="G174" s="65">
        <v>74.242849130678636</v>
      </c>
      <c r="H174" s="65">
        <v>73.03591470258138</v>
      </c>
      <c r="I174" s="65">
        <v>75.258163550097677</v>
      </c>
      <c r="J174" s="65">
        <v>71.216735072156752</v>
      </c>
      <c r="K174" s="65">
        <v>69.810372975009415</v>
      </c>
      <c r="L174" s="66">
        <v>70.63</v>
      </c>
    </row>
    <row r="175" spans="2:12" ht="15.75">
      <c r="B175" s="14" t="s">
        <v>92</v>
      </c>
      <c r="C175" s="65">
        <v>79.706599999999995</v>
      </c>
      <c r="D175" s="65">
        <v>80.837860000000006</v>
      </c>
      <c r="E175" s="65">
        <v>80.376769999999993</v>
      </c>
      <c r="F175" s="65">
        <v>78.649068322981364</v>
      </c>
      <c r="G175" s="65">
        <v>82.48456790123457</v>
      </c>
      <c r="H175" s="65">
        <v>82.043096568236223</v>
      </c>
      <c r="I175" s="65">
        <v>80.076628352490417</v>
      </c>
      <c r="J175" s="65">
        <v>76.871756856931057</v>
      </c>
      <c r="K175" s="65">
        <v>76.042402826855124</v>
      </c>
      <c r="L175" s="66">
        <v>78.37</v>
      </c>
    </row>
    <row r="176" spans="2:12" ht="15.75">
      <c r="B176" s="10" t="s">
        <v>91</v>
      </c>
      <c r="C176" s="8">
        <v>81.366460000000004</v>
      </c>
      <c r="D176" s="67">
        <v>84.552850000000007</v>
      </c>
      <c r="E176" s="67">
        <v>84.892089999999996</v>
      </c>
      <c r="F176" s="67">
        <v>82.098765432098759</v>
      </c>
      <c r="G176" s="67">
        <v>86.301369863013704</v>
      </c>
      <c r="H176" s="67">
        <v>80.57553956834532</v>
      </c>
      <c r="I176" s="67">
        <v>75.641025641025635</v>
      </c>
      <c r="J176" s="67">
        <v>76.381909547738687</v>
      </c>
      <c r="K176" s="67">
        <v>76.25570776255708</v>
      </c>
      <c r="L176" s="68">
        <v>77.78</v>
      </c>
    </row>
    <row r="177" spans="2:12" ht="15.75">
      <c r="B177" s="10" t="s">
        <v>88</v>
      </c>
      <c r="C177" s="67">
        <v>84.931510000000003</v>
      </c>
      <c r="D177" s="67">
        <v>86.792450000000002</v>
      </c>
      <c r="E177" s="67">
        <v>80</v>
      </c>
      <c r="F177" s="67">
        <v>76.923076923076934</v>
      </c>
      <c r="G177" s="67">
        <v>81.11888111888112</v>
      </c>
      <c r="H177" s="67">
        <v>85.925925925925924</v>
      </c>
      <c r="I177" s="67">
        <v>80.597014925373131</v>
      </c>
      <c r="J177" s="67">
        <v>77.931034482758619</v>
      </c>
      <c r="K177" s="67">
        <v>74.719101123595507</v>
      </c>
      <c r="L177" s="68">
        <v>80.98</v>
      </c>
    </row>
    <row r="178" spans="2:12" ht="15.75">
      <c r="B178" s="10" t="s">
        <v>87</v>
      </c>
      <c r="C178" s="67">
        <v>76.470590000000001</v>
      </c>
      <c r="D178" s="67">
        <v>76.642340000000004</v>
      </c>
      <c r="E178" s="67">
        <v>69.655169999999998</v>
      </c>
      <c r="F178" s="67">
        <v>76.582278481012651</v>
      </c>
      <c r="G178" s="67">
        <v>82.165605095541409</v>
      </c>
      <c r="H178" s="67">
        <v>83.229813664596278</v>
      </c>
      <c r="I178" s="67">
        <v>84</v>
      </c>
      <c r="J178" s="67">
        <v>79.487179487179489</v>
      </c>
      <c r="K178" s="67">
        <v>77.922077922077932</v>
      </c>
      <c r="L178" s="68">
        <v>78.88</v>
      </c>
    </row>
    <row r="179" spans="2:12" ht="15.75">
      <c r="B179" s="10" t="s">
        <v>172</v>
      </c>
      <c r="C179" s="67">
        <v>73.913039999999995</v>
      </c>
      <c r="D179" s="67">
        <v>72.891570000000002</v>
      </c>
      <c r="E179" s="67">
        <v>80.254779999999997</v>
      </c>
      <c r="F179" s="67">
        <v>71.83098591549296</v>
      </c>
      <c r="G179" s="67">
        <v>76.19047619047619</v>
      </c>
      <c r="H179" s="67">
        <v>75</v>
      </c>
      <c r="I179" s="67">
        <v>79.220779220779221</v>
      </c>
      <c r="J179" s="67">
        <v>73.154362416107389</v>
      </c>
      <c r="K179" s="67">
        <v>74.825174825174827</v>
      </c>
      <c r="L179" s="68">
        <v>82.98</v>
      </c>
    </row>
    <row r="180" spans="2:12" ht="15.75">
      <c r="B180" s="10" t="s">
        <v>84</v>
      </c>
      <c r="C180" s="67">
        <v>85.567009999999996</v>
      </c>
      <c r="D180" s="67">
        <v>95.698920000000001</v>
      </c>
      <c r="E180" s="67">
        <v>85.227270000000004</v>
      </c>
      <c r="F180" s="67">
        <v>90.540540540540533</v>
      </c>
      <c r="G180" s="67">
        <v>81.17647058823529</v>
      </c>
      <c r="H180" s="67">
        <v>84.05797101449275</v>
      </c>
      <c r="I180" s="67">
        <v>88.732394366197184</v>
      </c>
      <c r="J180" s="67">
        <v>85.714285714285708</v>
      </c>
      <c r="K180" s="67">
        <v>81.967213114754102</v>
      </c>
      <c r="L180" s="68">
        <v>79.03</v>
      </c>
    </row>
    <row r="181" spans="2:12" ht="15.75">
      <c r="B181" s="10" t="s">
        <v>83</v>
      </c>
      <c r="C181" s="67">
        <v>83.333330000000004</v>
      </c>
      <c r="D181" s="67">
        <v>75.67568</v>
      </c>
      <c r="E181" s="67">
        <v>84.166669999999996</v>
      </c>
      <c r="F181" s="67">
        <v>72.41379310344827</v>
      </c>
      <c r="G181" s="67">
        <v>82.399999999999991</v>
      </c>
      <c r="H181" s="67">
        <v>82.35294117647058</v>
      </c>
      <c r="I181" s="67">
        <v>78.225806451612897</v>
      </c>
      <c r="J181" s="67">
        <v>66.935483870967744</v>
      </c>
      <c r="K181" s="67">
        <v>71.2</v>
      </c>
      <c r="L181" s="68">
        <v>65.69</v>
      </c>
    </row>
    <row r="182" spans="2:12" ht="15.75">
      <c r="B182" s="10" t="s">
        <v>82</v>
      </c>
      <c r="C182" s="8">
        <v>70.731710000000007</v>
      </c>
      <c r="D182" s="67">
        <v>74.576269999999994</v>
      </c>
      <c r="E182" s="67">
        <v>77.777780000000007</v>
      </c>
      <c r="F182" s="67">
        <v>75</v>
      </c>
      <c r="G182" s="67">
        <v>72.58064516129032</v>
      </c>
      <c r="H182" s="67">
        <v>86.15384615384616</v>
      </c>
      <c r="I182" s="67">
        <v>75.362318840579718</v>
      </c>
      <c r="J182" s="67">
        <v>70</v>
      </c>
      <c r="K182" s="67">
        <v>78.431372549019613</v>
      </c>
      <c r="L182" s="68">
        <v>74.510000000000005</v>
      </c>
    </row>
    <row r="183" spans="2:12" ht="15.75">
      <c r="B183" s="10" t="s">
        <v>81</v>
      </c>
      <c r="C183" s="67">
        <v>55.55556</v>
      </c>
      <c r="D183" s="67">
        <v>79.310339999999997</v>
      </c>
      <c r="E183" s="67">
        <v>75</v>
      </c>
      <c r="F183" s="67">
        <v>70.833333333333343</v>
      </c>
      <c r="G183" s="67">
        <v>82.608695652173907</v>
      </c>
      <c r="H183" s="67">
        <v>92.307692307692307</v>
      </c>
      <c r="I183" s="67">
        <v>75</v>
      </c>
      <c r="J183" s="67">
        <v>85.18518518518519</v>
      </c>
      <c r="K183" s="67">
        <v>68.421052631578945</v>
      </c>
      <c r="L183" s="68">
        <v>75</v>
      </c>
    </row>
    <row r="184" spans="2:12" ht="15.75">
      <c r="B184" s="10" t="s">
        <v>80</v>
      </c>
      <c r="C184" s="67">
        <v>66.666669999999996</v>
      </c>
      <c r="D184" s="67">
        <v>48.837209999999999</v>
      </c>
      <c r="E184" s="67">
        <v>61.764710000000001</v>
      </c>
      <c r="F184" s="67">
        <v>68.181818181818173</v>
      </c>
      <c r="G184" s="67">
        <v>73.170731707317074</v>
      </c>
      <c r="H184" s="67">
        <v>68.421052631578945</v>
      </c>
      <c r="I184" s="67">
        <v>71.428571428571431</v>
      </c>
      <c r="J184" s="67">
        <v>64.86486486486487</v>
      </c>
      <c r="K184" s="67">
        <v>71.428571428571431</v>
      </c>
      <c r="L184" s="68">
        <v>55.56</v>
      </c>
    </row>
    <row r="185" spans="2:12" ht="15.75">
      <c r="B185" s="10" t="s">
        <v>79</v>
      </c>
      <c r="C185" s="67">
        <v>68.852459999999994</v>
      </c>
      <c r="D185" s="67">
        <v>71.428569999999993</v>
      </c>
      <c r="E185" s="67">
        <v>75.438599999999994</v>
      </c>
      <c r="F185" s="67">
        <v>68</v>
      </c>
      <c r="G185" s="67">
        <v>77.272727272727266</v>
      </c>
      <c r="H185" s="67">
        <v>71.698113207547166</v>
      </c>
      <c r="I185" s="67">
        <v>72.727272727272734</v>
      </c>
      <c r="J185" s="67">
        <v>65.909090909090907</v>
      </c>
      <c r="K185" s="67">
        <v>62.222222222222221</v>
      </c>
      <c r="L185" s="68">
        <v>76.739999999999995</v>
      </c>
    </row>
    <row r="186" spans="2:12" ht="15.75">
      <c r="B186" s="10" t="s">
        <v>78</v>
      </c>
      <c r="C186" s="8">
        <v>75.862070000000003</v>
      </c>
      <c r="D186" s="67">
        <v>80.952380000000005</v>
      </c>
      <c r="E186" s="67">
        <v>78.75</v>
      </c>
      <c r="F186" s="67">
        <v>79.381443298969074</v>
      </c>
      <c r="G186" s="67">
        <v>82.222222222222214</v>
      </c>
      <c r="H186" s="67">
        <v>76.543209876543202</v>
      </c>
      <c r="I186" s="67">
        <v>73.394495412844037</v>
      </c>
      <c r="J186" s="67">
        <v>72.173913043478265</v>
      </c>
      <c r="K186" s="67">
        <v>68</v>
      </c>
      <c r="L186" s="68">
        <v>73.27</v>
      </c>
    </row>
    <row r="187" spans="2:12" ht="15.75">
      <c r="B187" s="10" t="s">
        <v>77</v>
      </c>
      <c r="C187" s="8" t="s">
        <v>11</v>
      </c>
      <c r="D187" s="8" t="s">
        <v>11</v>
      </c>
      <c r="E187" s="8" t="s">
        <v>11</v>
      </c>
      <c r="F187" s="8" t="s">
        <v>11</v>
      </c>
      <c r="G187" s="8" t="s">
        <v>11</v>
      </c>
      <c r="H187" s="8" t="s">
        <v>11</v>
      </c>
      <c r="I187" s="8" t="s">
        <v>11</v>
      </c>
      <c r="J187" s="8" t="s">
        <v>11</v>
      </c>
      <c r="K187" s="8">
        <v>66.666666666666657</v>
      </c>
      <c r="L187" s="68">
        <v>74.47</v>
      </c>
    </row>
    <row r="188" spans="2:12" ht="15.75">
      <c r="B188" s="10" t="s">
        <v>76</v>
      </c>
      <c r="C188" s="67">
        <v>91.156459999999996</v>
      </c>
      <c r="D188" s="67">
        <v>90.789469999999994</v>
      </c>
      <c r="E188" s="67">
        <v>90.410960000000003</v>
      </c>
      <c r="F188" s="67">
        <v>88.811188811188813</v>
      </c>
      <c r="G188" s="67">
        <v>92.25352112676056</v>
      </c>
      <c r="H188" s="67">
        <v>89.436619718309856</v>
      </c>
      <c r="I188" s="67">
        <v>87.261146496815286</v>
      </c>
      <c r="J188" s="67">
        <v>87.162162162162161</v>
      </c>
      <c r="K188" s="67">
        <v>88.111888111888121</v>
      </c>
      <c r="L188" s="68">
        <v>89.36</v>
      </c>
    </row>
    <row r="189" spans="2:12" ht="15.75">
      <c r="B189" s="10" t="s">
        <v>75</v>
      </c>
      <c r="C189" s="8" t="s">
        <v>11</v>
      </c>
      <c r="D189" s="8">
        <v>94.44444</v>
      </c>
      <c r="E189" s="8">
        <v>80.55556</v>
      </c>
      <c r="F189" s="8">
        <v>89.552238805970148</v>
      </c>
      <c r="G189" s="8">
        <v>92.753623188405797</v>
      </c>
      <c r="H189" s="8">
        <v>86.301369863013704</v>
      </c>
      <c r="I189" s="8">
        <v>88.059701492537314</v>
      </c>
      <c r="J189" s="8">
        <v>85.897435897435898</v>
      </c>
      <c r="K189" s="8">
        <v>86.075949367088612</v>
      </c>
      <c r="L189" s="68">
        <v>88.89</v>
      </c>
    </row>
    <row r="190" spans="2:12" ht="15.75">
      <c r="B190" s="14" t="s">
        <v>74</v>
      </c>
      <c r="C190" s="65">
        <v>58.368200000000002</v>
      </c>
      <c r="D190" s="65">
        <v>61</v>
      </c>
      <c r="E190" s="65">
        <v>57.88964</v>
      </c>
      <c r="F190" s="65">
        <v>55.094679891794407</v>
      </c>
      <c r="G190" s="65">
        <v>58.073929961089497</v>
      </c>
      <c r="H190" s="65">
        <v>55.117370892018783</v>
      </c>
      <c r="I190" s="65">
        <v>59.851988899167438</v>
      </c>
      <c r="J190" s="65">
        <v>54.207920792079214</v>
      </c>
      <c r="K190" s="65">
        <v>55.354330708661415</v>
      </c>
      <c r="L190" s="66">
        <v>56.43</v>
      </c>
    </row>
    <row r="191" spans="2:12" ht="15.75">
      <c r="B191" s="10" t="s">
        <v>73</v>
      </c>
      <c r="C191" s="67">
        <v>56.363639999999997</v>
      </c>
      <c r="D191" s="67">
        <v>50.98039</v>
      </c>
      <c r="E191" s="67">
        <v>46.153849999999998</v>
      </c>
      <c r="F191" s="67">
        <v>40.86021505376344</v>
      </c>
      <c r="G191" s="67">
        <v>47.777777777777779</v>
      </c>
      <c r="H191" s="67">
        <v>31.958762886597935</v>
      </c>
      <c r="I191" s="67">
        <v>38.554216867469883</v>
      </c>
      <c r="J191" s="67">
        <v>41.975308641975303</v>
      </c>
      <c r="K191" s="67">
        <v>21.428571428571427</v>
      </c>
      <c r="L191" s="68">
        <v>40.43</v>
      </c>
    </row>
    <row r="192" spans="2:12" ht="15.75">
      <c r="B192" s="10" t="s">
        <v>72</v>
      </c>
      <c r="C192" s="67">
        <v>71.962620000000001</v>
      </c>
      <c r="D192" s="67">
        <v>73.684209999999993</v>
      </c>
      <c r="E192" s="67">
        <v>77.47748</v>
      </c>
      <c r="F192" s="67">
        <v>62.037037037037038</v>
      </c>
      <c r="G192" s="67">
        <v>74.400000000000006</v>
      </c>
      <c r="H192" s="67">
        <v>71.05263157894737</v>
      </c>
      <c r="I192" s="67">
        <v>74.400000000000006</v>
      </c>
      <c r="J192" s="67">
        <v>67.132867132867133</v>
      </c>
      <c r="K192" s="67">
        <v>74.747474747474755</v>
      </c>
      <c r="L192" s="68">
        <v>75.260000000000005</v>
      </c>
    </row>
    <row r="193" spans="2:12" ht="15.75">
      <c r="B193" s="10" t="s">
        <v>294</v>
      </c>
      <c r="C193" s="67">
        <v>45.544550000000001</v>
      </c>
      <c r="D193" s="67">
        <v>50.943399999999997</v>
      </c>
      <c r="E193" s="67">
        <v>42</v>
      </c>
      <c r="F193" s="67">
        <v>46.153846153846153</v>
      </c>
      <c r="G193" s="67">
        <v>55.056179775280903</v>
      </c>
      <c r="H193" s="67">
        <v>63.809523809523803</v>
      </c>
      <c r="I193" s="67">
        <v>65.625</v>
      </c>
      <c r="J193" s="67">
        <v>53.703703703703709</v>
      </c>
      <c r="K193" s="67">
        <v>44.915254237288138</v>
      </c>
      <c r="L193" s="68">
        <v>50</v>
      </c>
    </row>
    <row r="194" spans="2:12" ht="15.75">
      <c r="B194" s="10" t="s">
        <v>71</v>
      </c>
      <c r="C194" s="67">
        <v>72.463769999999997</v>
      </c>
      <c r="D194" s="67">
        <v>57.425739999999998</v>
      </c>
      <c r="E194" s="67">
        <v>54.166670000000003</v>
      </c>
      <c r="F194" s="67">
        <v>59.482758620689658</v>
      </c>
      <c r="G194" s="67">
        <v>57.95454545454546</v>
      </c>
      <c r="H194" s="67">
        <v>61.458333333333336</v>
      </c>
      <c r="I194" s="67">
        <v>55.454545454545453</v>
      </c>
      <c r="J194" s="67">
        <v>39.603960396039604</v>
      </c>
      <c r="K194" s="67">
        <v>42.016806722689076</v>
      </c>
      <c r="L194" s="68">
        <v>52.78</v>
      </c>
    </row>
    <row r="195" spans="2:12" ht="15.75">
      <c r="B195" s="10" t="s">
        <v>70</v>
      </c>
      <c r="C195" s="67">
        <v>67.647059999999996</v>
      </c>
      <c r="D195" s="67">
        <v>70.3125</v>
      </c>
      <c r="E195" s="67">
        <v>69.014080000000007</v>
      </c>
      <c r="F195" s="67">
        <v>60.317460317460316</v>
      </c>
      <c r="G195" s="67">
        <v>71.875</v>
      </c>
      <c r="H195" s="67">
        <v>63.492063492063487</v>
      </c>
      <c r="I195" s="67">
        <v>60.317460317460316</v>
      </c>
      <c r="J195" s="67">
        <v>71.014492753623188</v>
      </c>
      <c r="K195" s="67">
        <v>58.333333333333336</v>
      </c>
      <c r="L195" s="68">
        <v>36.17</v>
      </c>
    </row>
    <row r="196" spans="2:12" ht="15.75">
      <c r="B196" s="10" t="s">
        <v>69</v>
      </c>
      <c r="C196" s="67">
        <v>57.407409999999999</v>
      </c>
      <c r="D196" s="67">
        <v>61.666670000000003</v>
      </c>
      <c r="E196" s="67">
        <v>73.469390000000004</v>
      </c>
      <c r="F196" s="67">
        <v>48.484848484848484</v>
      </c>
      <c r="G196" s="67">
        <v>67.391304347826093</v>
      </c>
      <c r="H196" s="67">
        <v>64.86486486486487</v>
      </c>
      <c r="I196" s="67">
        <v>64.444444444444443</v>
      </c>
      <c r="J196" s="67">
        <v>59.45945945945946</v>
      </c>
      <c r="K196" s="67">
        <v>47.619047619047613</v>
      </c>
      <c r="L196" s="68">
        <v>46.15</v>
      </c>
    </row>
    <row r="197" spans="2:12" ht="15.75">
      <c r="B197" s="10" t="s">
        <v>68</v>
      </c>
      <c r="C197" s="67">
        <v>48.214289999999998</v>
      </c>
      <c r="D197" s="67">
        <v>40.677970000000002</v>
      </c>
      <c r="E197" s="67">
        <v>57.377049999999997</v>
      </c>
      <c r="F197" s="67">
        <v>52.631578947368418</v>
      </c>
      <c r="G197" s="67">
        <v>35.483870967741936</v>
      </c>
      <c r="H197" s="67">
        <v>46.875</v>
      </c>
      <c r="I197" s="67">
        <v>45.3125</v>
      </c>
      <c r="J197" s="67">
        <v>34.848484848484851</v>
      </c>
      <c r="K197" s="67">
        <v>36</v>
      </c>
      <c r="L197" s="68">
        <v>36</v>
      </c>
    </row>
    <row r="198" spans="2:12" ht="15.75">
      <c r="B198" s="10" t="s">
        <v>67</v>
      </c>
      <c r="C198" s="8" t="s">
        <v>11</v>
      </c>
      <c r="D198" s="8" t="s">
        <v>11</v>
      </c>
      <c r="E198" s="8" t="s">
        <v>11</v>
      </c>
      <c r="F198" s="8">
        <v>58.536585365853654</v>
      </c>
      <c r="G198" s="8">
        <v>61.363636363636367</v>
      </c>
      <c r="H198" s="8">
        <v>45.945945945945951</v>
      </c>
      <c r="I198" s="8">
        <v>56.09756097560976</v>
      </c>
      <c r="J198" s="8">
        <v>56.410256410256409</v>
      </c>
      <c r="K198" s="8">
        <v>47.826086956521742</v>
      </c>
      <c r="L198" s="68">
        <v>54.17</v>
      </c>
    </row>
    <row r="199" spans="2:12" ht="15.75">
      <c r="B199" s="10" t="s">
        <v>66</v>
      </c>
      <c r="C199" s="8">
        <v>44</v>
      </c>
      <c r="D199" s="67">
        <v>46.666670000000003</v>
      </c>
      <c r="E199" s="67">
        <v>44.827590000000001</v>
      </c>
      <c r="F199" s="67">
        <v>47.222222222222221</v>
      </c>
      <c r="G199" s="67">
        <v>53.571428571428569</v>
      </c>
      <c r="H199" s="67">
        <v>23.684210526315788</v>
      </c>
      <c r="I199" s="67">
        <v>59.45945945945946</v>
      </c>
      <c r="J199" s="67">
        <v>29.411764705882355</v>
      </c>
      <c r="K199" s="67">
        <v>51.515151515151516</v>
      </c>
      <c r="L199" s="68">
        <v>45.16</v>
      </c>
    </row>
    <row r="200" spans="2:12" ht="15.75">
      <c r="B200" s="10" t="s">
        <v>65</v>
      </c>
      <c r="C200" s="67">
        <v>56.818179999999998</v>
      </c>
      <c r="D200" s="67">
        <v>61.165050000000001</v>
      </c>
      <c r="E200" s="67">
        <v>64.210530000000006</v>
      </c>
      <c r="F200" s="67">
        <v>63.716814159292035</v>
      </c>
      <c r="G200" s="67">
        <v>63.636363636363633</v>
      </c>
      <c r="H200" s="67">
        <v>54.285714285714285</v>
      </c>
      <c r="I200" s="67">
        <v>68.518518518518519</v>
      </c>
      <c r="J200" s="67">
        <v>50.909090909090907</v>
      </c>
      <c r="K200" s="67">
        <v>59.349593495934961</v>
      </c>
      <c r="L200" s="68">
        <v>58.97</v>
      </c>
    </row>
    <row r="201" spans="2:12" ht="15.75">
      <c r="B201" s="10" t="s">
        <v>64</v>
      </c>
      <c r="C201" s="67">
        <v>69.642859999999999</v>
      </c>
      <c r="D201" s="67">
        <v>69.902910000000006</v>
      </c>
      <c r="E201" s="67">
        <v>66.363640000000004</v>
      </c>
      <c r="F201" s="67">
        <v>65.740740740740748</v>
      </c>
      <c r="G201" s="67">
        <v>68.518518518518519</v>
      </c>
      <c r="H201" s="67">
        <v>70.270270270270274</v>
      </c>
      <c r="I201" s="67">
        <v>75.757575757575751</v>
      </c>
      <c r="J201" s="67">
        <v>70.334928229665067</v>
      </c>
      <c r="K201" s="67">
        <v>68.776371308016877</v>
      </c>
      <c r="L201" s="68">
        <v>66.05</v>
      </c>
    </row>
    <row r="202" spans="2:12" ht="15.75">
      <c r="B202" s="10" t="s">
        <v>62</v>
      </c>
      <c r="C202" s="67">
        <v>54.255319999999998</v>
      </c>
      <c r="D202" s="67">
        <v>79</v>
      </c>
      <c r="E202" s="67">
        <v>60.909089999999999</v>
      </c>
      <c r="F202" s="67">
        <v>55.284552845528459</v>
      </c>
      <c r="G202" s="67">
        <v>56.36363636363636</v>
      </c>
      <c r="H202" s="67">
        <v>59.663865546218489</v>
      </c>
      <c r="I202" s="67">
        <v>62.096774193548384</v>
      </c>
      <c r="J202" s="67">
        <v>54.347826086956516</v>
      </c>
      <c r="K202" s="67">
        <v>58.992805755395686</v>
      </c>
      <c r="L202" s="68">
        <v>57.36</v>
      </c>
    </row>
    <row r="203" spans="2:12" ht="15.75">
      <c r="B203" s="10" t="s">
        <v>61</v>
      </c>
      <c r="C203" s="67">
        <v>40.27778</v>
      </c>
      <c r="D203" s="67">
        <v>48.275860000000002</v>
      </c>
      <c r="E203" s="67">
        <v>35.714289999999998</v>
      </c>
      <c r="F203" s="67">
        <v>45.263157894736842</v>
      </c>
      <c r="G203" s="67">
        <v>28.000000000000004</v>
      </c>
      <c r="H203" s="67">
        <v>29.11392405063291</v>
      </c>
      <c r="I203" s="67">
        <v>36.046511627906973</v>
      </c>
      <c r="J203" s="67">
        <v>32.467532467532465</v>
      </c>
      <c r="K203" s="67">
        <v>32.352941176470587</v>
      </c>
      <c r="L203" s="68">
        <v>34.25</v>
      </c>
    </row>
    <row r="204" spans="2:12" ht="15.75">
      <c r="B204" s="14" t="s">
        <v>60</v>
      </c>
      <c r="C204" s="65">
        <v>73.028390000000002</v>
      </c>
      <c r="D204" s="65">
        <v>73.071029999999993</v>
      </c>
      <c r="E204" s="65">
        <v>73.935670000000002</v>
      </c>
      <c r="F204" s="65">
        <v>72.807424593967511</v>
      </c>
      <c r="G204" s="65">
        <v>77.159656264133886</v>
      </c>
      <c r="H204" s="65">
        <v>74.000898069151319</v>
      </c>
      <c r="I204" s="65">
        <v>79.511728099569169</v>
      </c>
      <c r="J204" s="65">
        <v>76.413793103448285</v>
      </c>
      <c r="K204" s="65">
        <v>70.802919708029194</v>
      </c>
      <c r="L204" s="66">
        <v>69.650000000000006</v>
      </c>
    </row>
    <row r="205" spans="2:12" ht="15.75">
      <c r="B205" s="10" t="s">
        <v>59</v>
      </c>
      <c r="C205" s="8">
        <v>62.921349999999997</v>
      </c>
      <c r="D205" s="67">
        <v>64.081630000000004</v>
      </c>
      <c r="E205" s="67">
        <v>64.684010000000001</v>
      </c>
      <c r="F205" s="67">
        <v>57.859531772575245</v>
      </c>
      <c r="G205" s="67">
        <v>62.5</v>
      </c>
      <c r="H205" s="67">
        <v>66.242038216560502</v>
      </c>
      <c r="I205" s="67">
        <v>66.167664670658695</v>
      </c>
      <c r="J205" s="67">
        <v>62.148337595907932</v>
      </c>
      <c r="K205" s="67">
        <v>55.945945945945944</v>
      </c>
      <c r="L205" s="68">
        <v>46.59</v>
      </c>
    </row>
    <row r="206" spans="2:12" ht="15.75">
      <c r="B206" s="10" t="s">
        <v>58</v>
      </c>
      <c r="C206" s="67">
        <v>77.323800000000006</v>
      </c>
      <c r="D206" s="67">
        <v>77.971010000000007</v>
      </c>
      <c r="E206" s="67">
        <v>78.823530000000005</v>
      </c>
      <c r="F206" s="67">
        <v>78.224455611390283</v>
      </c>
      <c r="G206" s="67">
        <v>82.380579483163658</v>
      </c>
      <c r="H206" s="67">
        <v>77.760375880971026</v>
      </c>
      <c r="I206" s="67">
        <v>85.414680648236413</v>
      </c>
      <c r="J206" s="67">
        <v>82.214156079854803</v>
      </c>
      <c r="K206" s="67">
        <v>75.803981623277181</v>
      </c>
      <c r="L206" s="68">
        <v>75.040000000000006</v>
      </c>
    </row>
    <row r="207" spans="2:12" ht="15.75">
      <c r="B207" s="10" t="s">
        <v>173</v>
      </c>
      <c r="C207" s="67">
        <v>75.068489999999997</v>
      </c>
      <c r="D207" s="67">
        <v>73.521850000000001</v>
      </c>
      <c r="E207" s="67">
        <v>67.792209999999997</v>
      </c>
      <c r="F207" s="67">
        <v>73.264781491002566</v>
      </c>
      <c r="G207" s="67">
        <v>79.899497487437188</v>
      </c>
      <c r="H207" s="67">
        <v>74.752475247524757</v>
      </c>
      <c r="I207" s="67">
        <v>83.222958057395147</v>
      </c>
      <c r="J207" s="67">
        <v>84.143763213530647</v>
      </c>
      <c r="K207" s="67">
        <v>73.824130879345603</v>
      </c>
      <c r="L207" s="68">
        <v>76.34</v>
      </c>
    </row>
    <row r="208" spans="2:12" ht="15.75">
      <c r="B208" s="10" t="s">
        <v>52</v>
      </c>
      <c r="C208" s="67">
        <v>61.666670000000003</v>
      </c>
      <c r="D208" s="67">
        <v>60</v>
      </c>
      <c r="E208" s="67">
        <v>66.473990000000001</v>
      </c>
      <c r="F208" s="67">
        <v>61.176470588235297</v>
      </c>
      <c r="G208" s="67">
        <v>67.479674796747972</v>
      </c>
      <c r="H208" s="67">
        <v>62.99212598425197</v>
      </c>
      <c r="I208" s="67">
        <v>61.53846153846154</v>
      </c>
      <c r="J208" s="67">
        <v>54.54545454545454</v>
      </c>
      <c r="K208" s="67">
        <v>57.333333333333336</v>
      </c>
      <c r="L208" s="68">
        <v>53.85</v>
      </c>
    </row>
    <row r="209" spans="2:12" ht="15.75">
      <c r="B209" s="10" t="s">
        <v>51</v>
      </c>
      <c r="C209" s="67">
        <v>71.171170000000004</v>
      </c>
      <c r="D209" s="67">
        <v>66.990290000000002</v>
      </c>
      <c r="E209" s="67">
        <v>77.319590000000005</v>
      </c>
      <c r="F209" s="67">
        <v>70.873786407766985</v>
      </c>
      <c r="G209" s="67">
        <v>57.798165137614674</v>
      </c>
      <c r="H209" s="67">
        <v>61.904761904761905</v>
      </c>
      <c r="I209" s="67">
        <v>70.731707317073173</v>
      </c>
      <c r="J209" s="67">
        <v>55.454545454545453</v>
      </c>
      <c r="K209" s="67">
        <v>53.932584269662918</v>
      </c>
      <c r="L209" s="68">
        <v>53.13</v>
      </c>
    </row>
    <row r="210" spans="2:12" ht="15.75">
      <c r="B210" s="14" t="s">
        <v>49</v>
      </c>
      <c r="C210" s="65">
        <v>78.995429999999999</v>
      </c>
      <c r="D210" s="65">
        <v>80.022319999999993</v>
      </c>
      <c r="E210" s="65">
        <v>79.012349999999998</v>
      </c>
      <c r="F210" s="65">
        <v>77.347417840375584</v>
      </c>
      <c r="G210" s="65">
        <v>80.866425992779781</v>
      </c>
      <c r="H210" s="65">
        <v>79.908151549942602</v>
      </c>
      <c r="I210" s="65">
        <v>79.059350503919362</v>
      </c>
      <c r="J210" s="65">
        <v>77.825618945102264</v>
      </c>
      <c r="K210" s="65">
        <v>75.686673448626649</v>
      </c>
      <c r="L210" s="66">
        <v>77.94</v>
      </c>
    </row>
    <row r="211" spans="2:12" ht="15.75">
      <c r="B211" s="10" t="s">
        <v>48</v>
      </c>
      <c r="C211" s="67">
        <v>65.168539999999993</v>
      </c>
      <c r="D211" s="67">
        <v>68.932040000000001</v>
      </c>
      <c r="E211" s="67">
        <v>63.461539999999999</v>
      </c>
      <c r="F211" s="67">
        <v>74.311926605504581</v>
      </c>
      <c r="G211" s="67">
        <v>80.392156862745097</v>
      </c>
      <c r="H211" s="67">
        <v>73.873873873873876</v>
      </c>
      <c r="I211" s="67">
        <v>71.929824561403507</v>
      </c>
      <c r="J211" s="67">
        <v>73.076923076923066</v>
      </c>
      <c r="K211" s="67">
        <v>68.8</v>
      </c>
      <c r="L211" s="68">
        <v>68.09</v>
      </c>
    </row>
    <row r="212" spans="2:12" ht="15.75">
      <c r="B212" s="10" t="s">
        <v>45</v>
      </c>
      <c r="C212" s="67">
        <v>81.379310000000004</v>
      </c>
      <c r="D212" s="67">
        <v>82.352940000000004</v>
      </c>
      <c r="E212" s="67">
        <v>75.67568</v>
      </c>
      <c r="F212" s="67">
        <v>79.259259259259267</v>
      </c>
      <c r="G212" s="67">
        <v>78.260869565217391</v>
      </c>
      <c r="H212" s="67">
        <v>76.388888888888886</v>
      </c>
      <c r="I212" s="67">
        <v>75.206611570247944</v>
      </c>
      <c r="J212" s="67">
        <v>81.679389312977108</v>
      </c>
      <c r="K212" s="67">
        <v>69.85294117647058</v>
      </c>
      <c r="L212" s="68">
        <v>77.06</v>
      </c>
    </row>
    <row r="213" spans="2:12" ht="15.75">
      <c r="B213" s="10" t="s">
        <v>174</v>
      </c>
      <c r="C213" s="8">
        <v>76.923079999999999</v>
      </c>
      <c r="D213" s="67">
        <v>63.636360000000003</v>
      </c>
      <c r="E213" s="67">
        <v>71.428569999999993</v>
      </c>
      <c r="F213" s="67">
        <v>57.142857142857139</v>
      </c>
      <c r="G213" s="67">
        <v>77.777777777777786</v>
      </c>
      <c r="H213" s="67">
        <v>85.714285714285708</v>
      </c>
      <c r="I213" s="67">
        <v>50</v>
      </c>
      <c r="J213" s="67">
        <v>61.53846153846154</v>
      </c>
      <c r="K213" s="67">
        <v>69.230769230769226</v>
      </c>
      <c r="L213" s="68">
        <v>63.16</v>
      </c>
    </row>
    <row r="214" spans="2:12" ht="15.75">
      <c r="B214" s="10" t="s">
        <v>41</v>
      </c>
      <c r="C214" s="67">
        <v>87.66234</v>
      </c>
      <c r="D214" s="67">
        <v>89.090909999999994</v>
      </c>
      <c r="E214" s="67">
        <v>86.904759999999996</v>
      </c>
      <c r="F214" s="67">
        <v>87.272727272727266</v>
      </c>
      <c r="G214" s="67">
        <v>90.123456790123456</v>
      </c>
      <c r="H214" s="67">
        <v>86.781609195402297</v>
      </c>
      <c r="I214" s="67">
        <v>91.477272727272734</v>
      </c>
      <c r="J214" s="67">
        <v>85.454545454545453</v>
      </c>
      <c r="K214" s="67">
        <v>85.167464114832541</v>
      </c>
      <c r="L214" s="68">
        <v>83.49</v>
      </c>
    </row>
    <row r="215" spans="2:12" ht="15.75">
      <c r="B215" s="10" t="s">
        <v>38</v>
      </c>
      <c r="C215" s="67">
        <v>68.041240000000002</v>
      </c>
      <c r="D215" s="67">
        <v>74.736840000000001</v>
      </c>
      <c r="E215" s="67">
        <v>76.041669999999996</v>
      </c>
      <c r="F215" s="67">
        <v>71.578947368421055</v>
      </c>
      <c r="G215" s="67">
        <v>71.910112359550567</v>
      </c>
      <c r="H215" s="67">
        <v>71.739130434782609</v>
      </c>
      <c r="I215" s="67">
        <v>69.026548672566364</v>
      </c>
      <c r="J215" s="67">
        <v>70.833333333333343</v>
      </c>
      <c r="K215" s="67">
        <v>57.627118644067799</v>
      </c>
      <c r="L215" s="68">
        <v>66.67</v>
      </c>
    </row>
    <row r="216" spans="2:12" ht="15.75">
      <c r="B216" s="10" t="s">
        <v>175</v>
      </c>
      <c r="C216" s="67">
        <v>81.25</v>
      </c>
      <c r="D216" s="67">
        <v>79.245279999999994</v>
      </c>
      <c r="E216" s="67">
        <v>82.142859999999999</v>
      </c>
      <c r="F216" s="67">
        <v>85.714285714285708</v>
      </c>
      <c r="G216" s="67">
        <v>76.19047619047619</v>
      </c>
      <c r="H216" s="67">
        <v>82.142857142857139</v>
      </c>
      <c r="I216" s="67">
        <v>74.137931034482762</v>
      </c>
      <c r="J216" s="67">
        <v>82.456140350877192</v>
      </c>
      <c r="K216" s="67">
        <v>76.31578947368422</v>
      </c>
      <c r="L216" s="68">
        <v>77.78</v>
      </c>
    </row>
    <row r="217" spans="2:12" ht="15.75">
      <c r="B217" s="10" t="s">
        <v>176</v>
      </c>
      <c r="C217" s="67">
        <v>86.666669999999996</v>
      </c>
      <c r="D217" s="67">
        <v>76.811589999999995</v>
      </c>
      <c r="E217" s="67">
        <v>79.365080000000006</v>
      </c>
      <c r="F217" s="67">
        <v>82.8125</v>
      </c>
      <c r="G217" s="67">
        <v>86.666666666666671</v>
      </c>
      <c r="H217" s="67">
        <v>85.483870967741936</v>
      </c>
      <c r="I217" s="67">
        <v>88.732394366197184</v>
      </c>
      <c r="J217" s="67">
        <v>87.179487179487182</v>
      </c>
      <c r="K217" s="67">
        <v>75.675675675675677</v>
      </c>
      <c r="L217" s="68">
        <v>81.33</v>
      </c>
    </row>
    <row r="218" spans="2:12" ht="15.75">
      <c r="B218" s="10" t="s">
        <v>33</v>
      </c>
      <c r="C218" s="67">
        <v>80.745339999999999</v>
      </c>
      <c r="D218" s="67">
        <v>87.037040000000005</v>
      </c>
      <c r="E218" s="67">
        <v>84.962410000000006</v>
      </c>
      <c r="F218" s="67">
        <v>90.07633587786259</v>
      </c>
      <c r="G218" s="67">
        <v>79.838709677419345</v>
      </c>
      <c r="H218" s="67">
        <v>84.552845528455293</v>
      </c>
      <c r="I218" s="67">
        <v>86.04651162790698</v>
      </c>
      <c r="J218" s="67">
        <v>75</v>
      </c>
      <c r="K218" s="67">
        <v>83.443708609271525</v>
      </c>
      <c r="L218" s="68">
        <v>82.43</v>
      </c>
    </row>
    <row r="219" spans="2:12" ht="15.75">
      <c r="B219" s="10" t="s">
        <v>31</v>
      </c>
      <c r="C219" s="67">
        <v>77.064220000000006</v>
      </c>
      <c r="D219" s="67">
        <v>71.568629999999999</v>
      </c>
      <c r="E219" s="67">
        <v>80.733940000000004</v>
      </c>
      <c r="F219" s="67">
        <v>46.153846153846153</v>
      </c>
      <c r="G219" s="67">
        <v>78.095238095238102</v>
      </c>
      <c r="H219" s="67">
        <v>76.470588235294116</v>
      </c>
      <c r="I219" s="67">
        <v>70.873786407766985</v>
      </c>
      <c r="J219" s="67">
        <v>70.588235294117652</v>
      </c>
      <c r="K219" s="67">
        <v>83.018867924528308</v>
      </c>
      <c r="L219" s="68">
        <v>81.31</v>
      </c>
    </row>
    <row r="220" spans="2:12" ht="15.75">
      <c r="B220" s="14" t="s">
        <v>29</v>
      </c>
      <c r="C220" s="12">
        <v>70.931420000000003</v>
      </c>
      <c r="D220" s="12">
        <v>71.402209999999997</v>
      </c>
      <c r="E220" s="12">
        <v>70.837249999999997</v>
      </c>
      <c r="F220" s="12">
        <v>70.161290322580655</v>
      </c>
      <c r="G220" s="12">
        <v>72.207327971403032</v>
      </c>
      <c r="H220" s="12">
        <v>74.464285714285722</v>
      </c>
      <c r="I220" s="12">
        <v>72.860847018150395</v>
      </c>
      <c r="J220" s="12">
        <v>67.325881341358553</v>
      </c>
      <c r="K220" s="12">
        <v>68.59574468085107</v>
      </c>
      <c r="L220" s="69">
        <v>71.180000000000007</v>
      </c>
    </row>
    <row r="221" spans="2:12" ht="15.75">
      <c r="B221" s="10" t="s">
        <v>28</v>
      </c>
      <c r="C221" s="67">
        <v>69.298249999999996</v>
      </c>
      <c r="D221" s="67">
        <v>66.086960000000005</v>
      </c>
      <c r="E221" s="67">
        <v>62.280700000000003</v>
      </c>
      <c r="F221" s="67">
        <v>63.414634146341463</v>
      </c>
      <c r="G221" s="67">
        <v>65.573770491803273</v>
      </c>
      <c r="H221" s="67">
        <v>68.181818181818173</v>
      </c>
      <c r="I221" s="67">
        <v>71.544715447154474</v>
      </c>
      <c r="J221" s="67">
        <v>62.4</v>
      </c>
      <c r="K221" s="67">
        <v>66.949152542372886</v>
      </c>
      <c r="L221" s="68">
        <v>77.97</v>
      </c>
    </row>
    <row r="222" spans="2:12" ht="15.75">
      <c r="B222" s="10" t="s">
        <v>27</v>
      </c>
      <c r="C222" s="67">
        <v>84.210530000000006</v>
      </c>
      <c r="D222" s="67">
        <v>79.824560000000005</v>
      </c>
      <c r="E222" s="67">
        <v>79.487179999999995</v>
      </c>
      <c r="F222" s="67">
        <v>81.395348837209298</v>
      </c>
      <c r="G222" s="67">
        <v>81.081081081081081</v>
      </c>
      <c r="H222" s="67">
        <v>82.727272727272734</v>
      </c>
      <c r="I222" s="67">
        <v>81.081081081081081</v>
      </c>
      <c r="J222" s="67">
        <v>79.43925233644859</v>
      </c>
      <c r="K222" s="67">
        <v>79.569892473118273</v>
      </c>
      <c r="L222" s="68">
        <v>76.7</v>
      </c>
    </row>
    <row r="223" spans="2:12" ht="15.75">
      <c r="B223" s="10" t="s">
        <v>26</v>
      </c>
      <c r="C223" s="67">
        <v>56.896549999999998</v>
      </c>
      <c r="D223" s="67">
        <v>74.074070000000006</v>
      </c>
      <c r="E223" s="67">
        <v>82.191779999999994</v>
      </c>
      <c r="F223" s="67">
        <v>59.210526315789465</v>
      </c>
      <c r="G223" s="67">
        <v>66.666666666666657</v>
      </c>
      <c r="H223" s="67">
        <v>75.555555555555557</v>
      </c>
      <c r="I223" s="67">
        <v>73.469387755102048</v>
      </c>
      <c r="J223" s="67">
        <v>62.5</v>
      </c>
      <c r="K223" s="67">
        <v>66.379310344827587</v>
      </c>
      <c r="L223" s="68">
        <v>61.9</v>
      </c>
    </row>
    <row r="224" spans="2:12" ht="15.75">
      <c r="B224" s="10" t="s">
        <v>25</v>
      </c>
      <c r="C224" s="67">
        <v>70.454549999999998</v>
      </c>
      <c r="D224" s="67">
        <v>61.855670000000003</v>
      </c>
      <c r="E224" s="67">
        <v>57.692309999999999</v>
      </c>
      <c r="F224" s="67">
        <v>62.5</v>
      </c>
      <c r="G224" s="67">
        <v>65.979381443298962</v>
      </c>
      <c r="H224" s="67">
        <v>57.142857142857139</v>
      </c>
      <c r="I224" s="67">
        <v>58.252427184466015</v>
      </c>
      <c r="J224" s="67">
        <v>46.05263157894737</v>
      </c>
      <c r="K224" s="67">
        <v>54.929577464788736</v>
      </c>
      <c r="L224" s="68">
        <v>46.03</v>
      </c>
    </row>
    <row r="225" spans="2:12" ht="15.75">
      <c r="B225" s="10" t="s">
        <v>24</v>
      </c>
      <c r="C225" s="67">
        <v>80</v>
      </c>
      <c r="D225" s="67">
        <v>70.54795</v>
      </c>
      <c r="E225" s="67">
        <v>73.134330000000006</v>
      </c>
      <c r="F225" s="67">
        <v>76.666666666666671</v>
      </c>
      <c r="G225" s="67">
        <v>71.126760563380287</v>
      </c>
      <c r="H225" s="67">
        <v>67.346938775510196</v>
      </c>
      <c r="I225" s="67">
        <v>70.422535211267601</v>
      </c>
      <c r="J225" s="67">
        <v>65.034965034965026</v>
      </c>
      <c r="K225" s="67">
        <v>66.911764705882348</v>
      </c>
      <c r="L225" s="68">
        <v>61.4</v>
      </c>
    </row>
    <row r="226" spans="2:12" ht="15.75">
      <c r="B226" s="10" t="s">
        <v>23</v>
      </c>
      <c r="C226" s="67">
        <v>64.179100000000005</v>
      </c>
      <c r="D226" s="67">
        <v>80</v>
      </c>
      <c r="E226" s="67">
        <v>86.363640000000004</v>
      </c>
      <c r="F226" s="67">
        <v>75.700934579439249</v>
      </c>
      <c r="G226" s="67">
        <v>78.070175438596493</v>
      </c>
      <c r="H226" s="67">
        <v>86.554621848739501</v>
      </c>
      <c r="I226" s="67">
        <v>85.234899328859058</v>
      </c>
      <c r="J226" s="67">
        <v>80.6282722513089</v>
      </c>
      <c r="K226" s="67">
        <v>75.355450236966831</v>
      </c>
      <c r="L226" s="68">
        <v>81.67</v>
      </c>
    </row>
    <row r="227" spans="2:12" ht="15.75">
      <c r="B227" s="10" t="s">
        <v>22</v>
      </c>
      <c r="C227" s="67">
        <v>69.105689999999996</v>
      </c>
      <c r="D227" s="67">
        <v>65.972219999999993</v>
      </c>
      <c r="E227" s="67">
        <v>70.072990000000004</v>
      </c>
      <c r="F227" s="67">
        <v>64.754098360655746</v>
      </c>
      <c r="G227" s="67">
        <v>75</v>
      </c>
      <c r="H227" s="67">
        <v>81.415929203539832</v>
      </c>
      <c r="I227" s="67">
        <v>81.308411214953267</v>
      </c>
      <c r="J227" s="67">
        <v>63.725490196078425</v>
      </c>
      <c r="K227" s="67">
        <v>69.444444444444443</v>
      </c>
      <c r="L227" s="68">
        <v>81.25</v>
      </c>
    </row>
    <row r="228" spans="2:12" ht="15.75">
      <c r="B228" s="10" t="s">
        <v>21</v>
      </c>
      <c r="C228" s="67">
        <v>58.823529999999998</v>
      </c>
      <c r="D228" s="67">
        <v>56.25</v>
      </c>
      <c r="E228" s="67">
        <v>56.862749999999998</v>
      </c>
      <c r="F228" s="67">
        <v>48.936170212765958</v>
      </c>
      <c r="G228" s="67">
        <v>43.636363636363633</v>
      </c>
      <c r="H228" s="67">
        <v>58.928571428571431</v>
      </c>
      <c r="I228" s="67">
        <v>43.137254901960787</v>
      </c>
      <c r="J228" s="67">
        <v>47.222222222222221</v>
      </c>
      <c r="K228" s="67">
        <v>69.696969696969703</v>
      </c>
      <c r="L228" s="68">
        <v>43.9</v>
      </c>
    </row>
    <row r="229" spans="2:12" ht="15.75">
      <c r="B229" s="10" t="s">
        <v>20</v>
      </c>
      <c r="C229" s="67">
        <v>59.70149</v>
      </c>
      <c r="D229" s="67">
        <v>69.230770000000007</v>
      </c>
      <c r="E229" s="67">
        <v>63.698630000000001</v>
      </c>
      <c r="F229" s="67">
        <v>71.974522292993626</v>
      </c>
      <c r="G229" s="67">
        <v>69.178082191780817</v>
      </c>
      <c r="H229" s="67">
        <v>71.05263157894737</v>
      </c>
      <c r="I229" s="67">
        <v>58.04195804195804</v>
      </c>
      <c r="J229" s="67">
        <v>61.363636363636367</v>
      </c>
      <c r="K229" s="67">
        <v>60.112359550561798</v>
      </c>
      <c r="L229" s="68">
        <v>62.42</v>
      </c>
    </row>
    <row r="230" spans="2:12" ht="15.75">
      <c r="B230" s="10" t="s">
        <v>19</v>
      </c>
      <c r="C230" s="67">
        <v>82.954549999999998</v>
      </c>
      <c r="D230" s="67">
        <v>88.636359999999996</v>
      </c>
      <c r="E230" s="67">
        <v>77.777780000000007</v>
      </c>
      <c r="F230" s="67">
        <v>77.064220183486242</v>
      </c>
      <c r="G230" s="67">
        <v>90.517241379310349</v>
      </c>
      <c r="H230" s="67">
        <v>85.606060606060609</v>
      </c>
      <c r="I230" s="67">
        <v>87.692307692307693</v>
      </c>
      <c r="J230" s="67">
        <v>77.165354330708652</v>
      </c>
      <c r="K230" s="67">
        <v>73.873873873873876</v>
      </c>
      <c r="L230" s="68">
        <v>85.56</v>
      </c>
    </row>
    <row r="231" spans="2:12" ht="15.75">
      <c r="B231" s="14" t="s">
        <v>18</v>
      </c>
      <c r="C231" s="12">
        <v>67.74194</v>
      </c>
      <c r="D231" s="12">
        <v>65.664559999999994</v>
      </c>
      <c r="E231" s="12">
        <v>66.279070000000004</v>
      </c>
      <c r="F231" s="12">
        <v>68.621236133122039</v>
      </c>
      <c r="G231" s="12">
        <v>68.469860896445141</v>
      </c>
      <c r="H231" s="12">
        <v>69.763513513513516</v>
      </c>
      <c r="I231" s="12">
        <v>76.599063962558503</v>
      </c>
      <c r="J231" s="12">
        <v>71.310344827586206</v>
      </c>
      <c r="K231" s="12">
        <v>73.451327433628322</v>
      </c>
      <c r="L231" s="69">
        <v>72.19</v>
      </c>
    </row>
    <row r="232" spans="2:12" ht="15.75">
      <c r="B232" s="10" t="s">
        <v>17</v>
      </c>
      <c r="C232" s="67">
        <v>73.770489999999995</v>
      </c>
      <c r="D232" s="67">
        <v>68.686869999999999</v>
      </c>
      <c r="E232" s="67">
        <v>59</v>
      </c>
      <c r="F232" s="67">
        <v>58.18181818181818</v>
      </c>
      <c r="G232" s="67">
        <v>58.82352941176471</v>
      </c>
      <c r="H232" s="67">
        <v>65.432098765432102</v>
      </c>
      <c r="I232" s="67">
        <v>59.090909090909093</v>
      </c>
      <c r="J232" s="67">
        <v>60</v>
      </c>
      <c r="K232" s="67">
        <v>71.818181818181813</v>
      </c>
      <c r="L232" s="68">
        <v>65</v>
      </c>
    </row>
    <row r="233" spans="2:12" ht="15.75">
      <c r="B233" s="10" t="s">
        <v>16</v>
      </c>
      <c r="C233" s="8">
        <v>69.166669999999996</v>
      </c>
      <c r="D233" s="67">
        <v>76.033060000000006</v>
      </c>
      <c r="E233" s="67">
        <v>71.028040000000004</v>
      </c>
      <c r="F233" s="67">
        <v>76.335877862595424</v>
      </c>
      <c r="G233" s="67">
        <v>82.44274809160305</v>
      </c>
      <c r="H233" s="67">
        <v>79.527559055118118</v>
      </c>
      <c r="I233" s="67">
        <v>86.71875</v>
      </c>
      <c r="J233" s="67">
        <v>84.662576687116569</v>
      </c>
      <c r="K233" s="67">
        <v>78.313253012048193</v>
      </c>
      <c r="L233" s="68">
        <v>76.98</v>
      </c>
    </row>
    <row r="234" spans="2:12" ht="15.75">
      <c r="B234" s="10" t="s">
        <v>15</v>
      </c>
      <c r="C234" s="67">
        <v>71.111109999999996</v>
      </c>
      <c r="D234" s="67">
        <v>57.377049999999997</v>
      </c>
      <c r="E234" s="67">
        <v>61.702129999999997</v>
      </c>
      <c r="F234" s="67">
        <v>56.25</v>
      </c>
      <c r="G234" s="67">
        <v>28.30188679245283</v>
      </c>
      <c r="H234" s="67">
        <v>37.777777777777779</v>
      </c>
      <c r="I234" s="67">
        <v>65.306122448979593</v>
      </c>
      <c r="J234" s="67">
        <v>48.780487804878049</v>
      </c>
      <c r="K234" s="67">
        <v>56.25</v>
      </c>
      <c r="L234" s="68">
        <v>42.31</v>
      </c>
    </row>
    <row r="235" spans="2:12" ht="15.75">
      <c r="B235" s="10" t="s">
        <v>14</v>
      </c>
      <c r="C235" s="67">
        <v>72.471909999999994</v>
      </c>
      <c r="D235" s="67">
        <v>66.497460000000004</v>
      </c>
      <c r="E235" s="67">
        <v>71.065989999999999</v>
      </c>
      <c r="F235" s="67">
        <v>79.581151832460733</v>
      </c>
      <c r="G235" s="67">
        <v>79.310344827586206</v>
      </c>
      <c r="H235" s="67">
        <v>84.771573604060919</v>
      </c>
      <c r="I235" s="67">
        <v>89.400921658986178</v>
      </c>
      <c r="J235" s="67">
        <v>79.166666666666657</v>
      </c>
      <c r="K235" s="67">
        <v>78.94736842105263</v>
      </c>
      <c r="L235" s="68">
        <v>83.29</v>
      </c>
    </row>
    <row r="236" spans="2:12" ht="15.75">
      <c r="B236" s="10" t="s">
        <v>12</v>
      </c>
      <c r="C236" s="8">
        <v>50</v>
      </c>
      <c r="D236" s="67">
        <v>62.5</v>
      </c>
      <c r="E236" s="67">
        <v>56.75676</v>
      </c>
      <c r="F236" s="67">
        <v>55.555555555555557</v>
      </c>
      <c r="G236" s="67">
        <v>77.142857142857153</v>
      </c>
      <c r="H236" s="67">
        <v>46.153846153846153</v>
      </c>
      <c r="I236" s="67">
        <v>65.116279069767444</v>
      </c>
      <c r="J236" s="67">
        <v>56.756756756756758</v>
      </c>
      <c r="K236" s="67">
        <v>75</v>
      </c>
      <c r="L236" s="68">
        <v>48.84</v>
      </c>
    </row>
    <row r="237" spans="2:12" ht="15.75">
      <c r="B237" s="10" t="s">
        <v>10</v>
      </c>
      <c r="C237" s="67">
        <v>54.545450000000002</v>
      </c>
      <c r="D237" s="67">
        <v>46.666670000000003</v>
      </c>
      <c r="E237" s="67">
        <v>60.606059999999999</v>
      </c>
      <c r="F237" s="67">
        <v>66.666666666666657</v>
      </c>
      <c r="G237" s="67">
        <v>59.259259259259252</v>
      </c>
      <c r="H237" s="67">
        <v>67.741935483870961</v>
      </c>
      <c r="I237" s="67">
        <v>66.666666666666657</v>
      </c>
      <c r="J237" s="67">
        <v>58.064516129032263</v>
      </c>
      <c r="K237" s="67">
        <v>46.153846153846153</v>
      </c>
      <c r="L237" s="68">
        <v>48.72</v>
      </c>
    </row>
    <row r="238" spans="2:12" ht="15.75">
      <c r="B238" s="10" t="s">
        <v>9</v>
      </c>
      <c r="C238" s="67">
        <v>63.888890000000004</v>
      </c>
      <c r="D238" s="67">
        <v>67.5</v>
      </c>
      <c r="E238" s="67">
        <v>65</v>
      </c>
      <c r="F238" s="67">
        <v>65.217391304347828</v>
      </c>
      <c r="G238" s="67">
        <v>60</v>
      </c>
      <c r="H238" s="67">
        <v>60.606060606060609</v>
      </c>
      <c r="I238" s="67">
        <v>53.488372093023251</v>
      </c>
      <c r="J238" s="67">
        <v>51.612903225806448</v>
      </c>
      <c r="K238" s="67">
        <v>36</v>
      </c>
      <c r="L238" s="68">
        <v>37.93</v>
      </c>
    </row>
    <row r="239" spans="2:12" ht="16.5" thickBot="1">
      <c r="B239" s="6" t="s">
        <v>8</v>
      </c>
      <c r="C239" s="82">
        <v>43.181820000000002</v>
      </c>
      <c r="D239" s="82">
        <v>53.846150000000002</v>
      </c>
      <c r="E239" s="82">
        <v>68.292680000000004</v>
      </c>
      <c r="F239" s="82">
        <v>53.333333333333336</v>
      </c>
      <c r="G239" s="82">
        <v>56.521739130434781</v>
      </c>
      <c r="H239" s="82">
        <v>41.025641025641022</v>
      </c>
      <c r="I239" s="82">
        <v>72.972972972972968</v>
      </c>
      <c r="J239" s="82">
        <v>47.058823529411761</v>
      </c>
      <c r="K239" s="82">
        <v>68.181818181818173</v>
      </c>
      <c r="L239" s="83">
        <v>53.85</v>
      </c>
    </row>
    <row r="240" spans="2:12" ht="16.5" thickTop="1">
      <c r="B240" s="1"/>
      <c r="C240" s="1"/>
      <c r="D240" s="1"/>
      <c r="E240" s="1"/>
      <c r="F240" s="1"/>
      <c r="G240" s="1"/>
      <c r="H240" s="1"/>
    </row>
    <row r="241" spans="2:12" ht="15.75">
      <c r="B241" s="2" t="s">
        <v>7</v>
      </c>
      <c r="C241" s="1"/>
      <c r="D241" s="1"/>
      <c r="E241" s="1"/>
      <c r="F241" s="1"/>
      <c r="G241" s="1"/>
      <c r="H241" s="1"/>
    </row>
    <row r="242" spans="2:12" ht="15.75">
      <c r="B242" s="1" t="s">
        <v>177</v>
      </c>
      <c r="C242" s="1"/>
      <c r="D242" s="1"/>
      <c r="E242" s="1"/>
      <c r="F242" s="1"/>
      <c r="G242" s="1"/>
      <c r="H242" s="1"/>
    </row>
    <row r="243" spans="2:12" ht="15.75">
      <c r="B243" s="1" t="s">
        <v>178</v>
      </c>
      <c r="C243" s="1"/>
      <c r="D243" s="1"/>
      <c r="E243" s="1"/>
      <c r="F243" s="1"/>
      <c r="G243" s="1"/>
      <c r="H243" s="1"/>
    </row>
    <row r="244" spans="2:12" ht="15.75">
      <c r="B244" s="1" t="s">
        <v>179</v>
      </c>
      <c r="C244" s="1"/>
      <c r="D244" s="1"/>
      <c r="E244" s="1"/>
      <c r="F244" s="1"/>
      <c r="G244" s="1"/>
      <c r="H244" s="1"/>
    </row>
    <row r="245" spans="2:12" ht="15.75">
      <c r="B245" s="1" t="s">
        <v>291</v>
      </c>
      <c r="C245" s="1"/>
      <c r="D245" s="1"/>
      <c r="E245" s="1"/>
      <c r="F245" s="1"/>
      <c r="G245" s="1"/>
      <c r="H245" s="1"/>
    </row>
    <row r="246" spans="2:12" ht="15.75">
      <c r="B246" s="1" t="s">
        <v>370</v>
      </c>
      <c r="C246" s="1"/>
      <c r="D246" s="1"/>
      <c r="E246" s="1"/>
      <c r="F246" s="1"/>
      <c r="G246" s="1"/>
      <c r="H246" s="1"/>
    </row>
    <row r="247" spans="2:12" ht="15.75">
      <c r="B247" s="1" t="s">
        <v>371</v>
      </c>
      <c r="C247" s="1"/>
      <c r="D247" s="1"/>
      <c r="E247" s="1"/>
      <c r="F247" s="1"/>
      <c r="G247" s="1"/>
      <c r="H247" s="1"/>
    </row>
    <row r="248" spans="2:12" ht="15.75">
      <c r="B248" s="1" t="s">
        <v>181</v>
      </c>
      <c r="C248" s="1"/>
      <c r="D248" s="1"/>
      <c r="E248" s="1"/>
      <c r="F248" s="1"/>
      <c r="G248" s="1"/>
      <c r="H248" s="1"/>
    </row>
    <row r="249" spans="2:12" ht="15.75">
      <c r="B249" s="1" t="s">
        <v>182</v>
      </c>
    </row>
    <row r="250" spans="2:12" ht="16.5" thickBot="1">
      <c r="B250" s="1"/>
    </row>
    <row r="251" spans="2:12" ht="17.25" thickTop="1" thickBot="1">
      <c r="B251" s="18" t="s">
        <v>183</v>
      </c>
      <c r="C251" s="1"/>
      <c r="D251" s="1"/>
      <c r="E251" s="1"/>
      <c r="F251" s="1"/>
      <c r="G251" s="1"/>
      <c r="H251" s="1"/>
      <c r="I251" s="1"/>
    </row>
    <row r="252" spans="2:12" ht="15.75" customHeight="1" thickTop="1">
      <c r="B252" s="251" t="s">
        <v>159</v>
      </c>
      <c r="C252" s="254" t="s">
        <v>184</v>
      </c>
      <c r="D252" s="254"/>
      <c r="E252" s="254"/>
      <c r="F252" s="254"/>
      <c r="G252" s="254"/>
      <c r="H252" s="254"/>
      <c r="I252" s="254"/>
      <c r="J252" s="254"/>
      <c r="K252" s="254"/>
      <c r="L252" s="255"/>
    </row>
    <row r="253" spans="2:12" ht="15" customHeight="1">
      <c r="B253" s="252"/>
      <c r="C253" s="256"/>
      <c r="D253" s="256"/>
      <c r="E253" s="256"/>
      <c r="F253" s="256"/>
      <c r="G253" s="256"/>
      <c r="H253" s="256"/>
      <c r="I253" s="256"/>
      <c r="J253" s="256"/>
      <c r="K253" s="256"/>
      <c r="L253" s="257"/>
    </row>
    <row r="254" spans="2:12" ht="15" customHeight="1">
      <c r="B254" s="253"/>
      <c r="C254" s="258"/>
      <c r="D254" s="258"/>
      <c r="E254" s="258"/>
      <c r="F254" s="258"/>
      <c r="G254" s="258"/>
      <c r="H254" s="258"/>
      <c r="I254" s="258"/>
      <c r="J254" s="258"/>
      <c r="K254" s="258"/>
      <c r="L254" s="259"/>
    </row>
    <row r="255" spans="2:12" ht="15.75">
      <c r="B255" s="78" t="s">
        <v>118</v>
      </c>
      <c r="C255" s="60" t="s">
        <v>163</v>
      </c>
      <c r="D255" s="60" t="s">
        <v>164</v>
      </c>
      <c r="E255" s="60" t="s">
        <v>165</v>
      </c>
      <c r="F255" s="60" t="s">
        <v>166</v>
      </c>
      <c r="G255" s="60" t="s">
        <v>167</v>
      </c>
      <c r="H255" s="60" t="s">
        <v>168</v>
      </c>
      <c r="I255" s="60" t="s">
        <v>169</v>
      </c>
      <c r="J255" s="60" t="s">
        <v>170</v>
      </c>
      <c r="K255" s="60" t="s">
        <v>171</v>
      </c>
      <c r="L255" s="61" t="s">
        <v>287</v>
      </c>
    </row>
    <row r="256" spans="2:12" ht="15.75">
      <c r="B256" s="79" t="s">
        <v>119</v>
      </c>
      <c r="C256" s="63" t="s">
        <v>164</v>
      </c>
      <c r="D256" s="63" t="s">
        <v>165</v>
      </c>
      <c r="E256" s="63" t="s">
        <v>166</v>
      </c>
      <c r="F256" s="63" t="s">
        <v>167</v>
      </c>
      <c r="G256" s="63" t="s">
        <v>168</v>
      </c>
      <c r="H256" s="63" t="s">
        <v>169</v>
      </c>
      <c r="I256" s="63" t="s">
        <v>170</v>
      </c>
      <c r="J256" s="63" t="s">
        <v>171</v>
      </c>
      <c r="K256" s="63" t="s">
        <v>287</v>
      </c>
      <c r="L256" s="64" t="s">
        <v>364</v>
      </c>
    </row>
    <row r="257" spans="2:12" ht="15.75">
      <c r="B257" s="14" t="s">
        <v>109</v>
      </c>
      <c r="C257" s="12">
        <v>88.791740000000004</v>
      </c>
      <c r="D257" s="12">
        <v>87.875820000000004</v>
      </c>
      <c r="E257" s="12">
        <v>88.572630000000004</v>
      </c>
      <c r="F257" s="12">
        <v>88.019079685746348</v>
      </c>
      <c r="G257" s="12">
        <v>91.054981858777566</v>
      </c>
      <c r="H257" s="12">
        <v>88.54</v>
      </c>
      <c r="I257" s="12">
        <v>86.562853196031639</v>
      </c>
      <c r="J257" s="12">
        <v>88.455969461629593</v>
      </c>
      <c r="K257" s="12">
        <v>88.33540372670808</v>
      </c>
      <c r="L257" s="69">
        <v>88.59</v>
      </c>
    </row>
    <row r="258" spans="2:12" ht="15.75">
      <c r="B258" s="14" t="s">
        <v>92</v>
      </c>
      <c r="C258" s="12">
        <v>91.601259999999996</v>
      </c>
      <c r="D258" s="12">
        <v>90.372669999999999</v>
      </c>
      <c r="E258" s="12">
        <v>90.200620000000001</v>
      </c>
      <c r="F258" s="12">
        <v>91.300877893056665</v>
      </c>
      <c r="G258" s="12">
        <v>92.260536398467423</v>
      </c>
      <c r="H258" s="12">
        <v>88.73</v>
      </c>
      <c r="I258" s="12">
        <v>87.279151943462892</v>
      </c>
      <c r="J258" s="12">
        <v>90.305741983594331</v>
      </c>
      <c r="K258" s="12">
        <v>88.517441860465112</v>
      </c>
      <c r="L258" s="69">
        <v>89.99</v>
      </c>
    </row>
    <row r="259" spans="2:12" ht="15.75">
      <c r="B259" s="10" t="s">
        <v>91</v>
      </c>
      <c r="C259" s="8">
        <v>92.086330000000004</v>
      </c>
      <c r="D259" s="8">
        <v>92.592590000000001</v>
      </c>
      <c r="E259" s="8">
        <v>89.726029999999994</v>
      </c>
      <c r="F259" s="8">
        <v>96.402877697841731</v>
      </c>
      <c r="G259" s="8">
        <v>92.307692307692307</v>
      </c>
      <c r="H259" s="8">
        <v>87.44</v>
      </c>
      <c r="I259" s="8">
        <v>86.301369863013704</v>
      </c>
      <c r="J259" s="8">
        <v>89.473684210526315</v>
      </c>
      <c r="K259" s="8">
        <v>83.615819209039543</v>
      </c>
      <c r="L259" s="70">
        <v>90.05</v>
      </c>
    </row>
    <row r="260" spans="2:12" ht="15.75">
      <c r="B260" s="10" t="s">
        <v>88</v>
      </c>
      <c r="C260" s="8">
        <v>91.034480000000002</v>
      </c>
      <c r="D260" s="8">
        <v>87.412589999999994</v>
      </c>
      <c r="E260" s="8">
        <v>86.713290000000001</v>
      </c>
      <c r="F260" s="8">
        <v>91.111111111111114</v>
      </c>
      <c r="G260" s="8">
        <v>87.31343283582089</v>
      </c>
      <c r="H260" s="8">
        <v>84.14</v>
      </c>
      <c r="I260" s="8">
        <v>86.516853932584269</v>
      </c>
      <c r="J260" s="8">
        <v>90.184049079754601</v>
      </c>
      <c r="K260" s="8">
        <v>89.385474860335194</v>
      </c>
      <c r="L260" s="70">
        <v>92.05</v>
      </c>
    </row>
    <row r="261" spans="2:12" ht="15.75">
      <c r="B261" s="10" t="s">
        <v>87</v>
      </c>
      <c r="C261" s="8">
        <v>93.103449999999995</v>
      </c>
      <c r="D261" s="8">
        <v>94.303799999999995</v>
      </c>
      <c r="E261" s="8">
        <v>91.719750000000005</v>
      </c>
      <c r="F261" s="8">
        <v>91.304347826086953</v>
      </c>
      <c r="G261" s="8">
        <v>92</v>
      </c>
      <c r="H261" s="8">
        <v>90.38</v>
      </c>
      <c r="I261" s="8">
        <v>88.311688311688314</v>
      </c>
      <c r="J261" s="8">
        <v>91.304347826086953</v>
      </c>
      <c r="K261" s="8">
        <v>87.857142857142861</v>
      </c>
      <c r="L261" s="70">
        <v>88.89</v>
      </c>
    </row>
    <row r="262" spans="2:12" ht="15.75">
      <c r="B262" s="10" t="s">
        <v>172</v>
      </c>
      <c r="C262" s="8">
        <v>89.171970000000002</v>
      </c>
      <c r="D262" s="8">
        <v>85.915490000000005</v>
      </c>
      <c r="E262" s="8">
        <v>89.115650000000002</v>
      </c>
      <c r="F262" s="8">
        <v>84.868421052631575</v>
      </c>
      <c r="G262" s="8">
        <v>92.20779220779221</v>
      </c>
      <c r="H262" s="8">
        <v>83.89</v>
      </c>
      <c r="I262" s="8">
        <v>86.013986013986013</v>
      </c>
      <c r="J262" s="8">
        <v>91.489361702127653</v>
      </c>
      <c r="K262" s="8">
        <v>85.034013605442169</v>
      </c>
      <c r="L262" s="70">
        <v>88.36</v>
      </c>
    </row>
    <row r="263" spans="2:12" ht="15.75">
      <c r="B263" s="10" t="s">
        <v>84</v>
      </c>
      <c r="C263" s="8">
        <v>93.181820000000002</v>
      </c>
      <c r="D263" s="8">
        <v>97.297300000000007</v>
      </c>
      <c r="E263" s="8">
        <v>87.058819999999997</v>
      </c>
      <c r="F263" s="8">
        <v>91.304347826086953</v>
      </c>
      <c r="G263" s="8">
        <v>92.957746478873233</v>
      </c>
      <c r="H263" s="8">
        <v>92.21</v>
      </c>
      <c r="I263" s="8">
        <v>86.885245901639337</v>
      </c>
      <c r="J263" s="8">
        <v>93.548387096774192</v>
      </c>
      <c r="K263" s="8">
        <v>98.245614035087712</v>
      </c>
      <c r="L263" s="70">
        <v>93.67</v>
      </c>
    </row>
    <row r="264" spans="2:12" ht="15.75">
      <c r="B264" s="10" t="s">
        <v>83</v>
      </c>
      <c r="C264" s="8">
        <v>90</v>
      </c>
      <c r="D264" s="8">
        <v>91.379310000000004</v>
      </c>
      <c r="E264" s="8">
        <v>92.8</v>
      </c>
      <c r="F264" s="8">
        <v>91.596638655462186</v>
      </c>
      <c r="G264" s="8">
        <v>95.161290322580655</v>
      </c>
      <c r="H264" s="8">
        <v>89.52</v>
      </c>
      <c r="I264" s="8">
        <v>83.2</v>
      </c>
      <c r="J264" s="8">
        <v>87.591240875912419</v>
      </c>
      <c r="K264" s="8">
        <v>86.231884057971016</v>
      </c>
      <c r="L264" s="70">
        <v>92.66</v>
      </c>
    </row>
    <row r="265" spans="2:12" ht="15.75">
      <c r="B265" s="10" t="s">
        <v>82</v>
      </c>
      <c r="C265" s="8">
        <v>92.063490000000002</v>
      </c>
      <c r="D265" s="8">
        <v>88.235290000000006</v>
      </c>
      <c r="E265" s="8">
        <v>80.645160000000004</v>
      </c>
      <c r="F265" s="8">
        <v>90.769230769230774</v>
      </c>
      <c r="G265" s="8">
        <v>88.405797101449281</v>
      </c>
      <c r="H265" s="8">
        <v>90</v>
      </c>
      <c r="I265" s="8">
        <v>96.078431372549019</v>
      </c>
      <c r="J265" s="8">
        <v>88.235294117647058</v>
      </c>
      <c r="K265" s="8">
        <v>96.36363636363636</v>
      </c>
      <c r="L265" s="70">
        <v>86.42</v>
      </c>
    </row>
    <row r="266" spans="2:12" ht="15.75">
      <c r="B266" s="10" t="s">
        <v>81</v>
      </c>
      <c r="C266" s="8">
        <v>82.142859999999999</v>
      </c>
      <c r="D266" s="8">
        <v>75</v>
      </c>
      <c r="E266" s="8">
        <v>86.956519999999998</v>
      </c>
      <c r="F266" s="8">
        <v>92.307692307692307</v>
      </c>
      <c r="G266" s="8">
        <v>95.833333333333343</v>
      </c>
      <c r="H266" s="8">
        <v>96.3</v>
      </c>
      <c r="I266" s="8">
        <v>73.68421052631578</v>
      </c>
      <c r="J266" s="8">
        <v>91.666666666666657</v>
      </c>
      <c r="K266" s="8">
        <v>88</v>
      </c>
      <c r="L266" s="70">
        <v>91.3</v>
      </c>
    </row>
    <row r="267" spans="2:12" ht="15.75">
      <c r="B267" s="10" t="s">
        <v>80</v>
      </c>
      <c r="C267" s="8">
        <v>82.352940000000004</v>
      </c>
      <c r="D267" s="8">
        <v>79.545450000000002</v>
      </c>
      <c r="E267" s="8">
        <v>82.926829999999995</v>
      </c>
      <c r="F267" s="8">
        <v>84.210526315789465</v>
      </c>
      <c r="G267" s="8">
        <v>94.285714285714278</v>
      </c>
      <c r="H267" s="8">
        <v>83.78</v>
      </c>
      <c r="I267" s="8">
        <v>78.571428571428569</v>
      </c>
      <c r="J267" s="8">
        <v>74.074074074074076</v>
      </c>
      <c r="K267" s="8">
        <v>83.870967741935488</v>
      </c>
      <c r="L267" s="70">
        <v>94.12</v>
      </c>
    </row>
    <row r="268" spans="2:12" ht="15.75">
      <c r="B268" s="10" t="s">
        <v>79</v>
      </c>
      <c r="C268" s="8">
        <v>82.456140000000005</v>
      </c>
      <c r="D268" s="8">
        <v>86</v>
      </c>
      <c r="E268" s="8">
        <v>86.363640000000004</v>
      </c>
      <c r="F268" s="8">
        <v>83.018867924528308</v>
      </c>
      <c r="G268" s="8">
        <v>85.454545454545453</v>
      </c>
      <c r="H268" s="8">
        <v>72.73</v>
      </c>
      <c r="I268" s="8">
        <v>82.222222222222214</v>
      </c>
      <c r="J268" s="8">
        <v>83.720930232558146</v>
      </c>
      <c r="K268" s="8">
        <v>76.59574468085107</v>
      </c>
      <c r="L268" s="70">
        <v>86.54</v>
      </c>
    </row>
    <row r="269" spans="2:12" ht="15.75">
      <c r="B269" s="10" t="s">
        <v>78</v>
      </c>
      <c r="C269" s="8">
        <v>96.25</v>
      </c>
      <c r="D269" s="8">
        <v>90.721649999999997</v>
      </c>
      <c r="E269" s="8">
        <v>93.333330000000004</v>
      </c>
      <c r="F269" s="8">
        <v>92.592592592592595</v>
      </c>
      <c r="G269" s="8">
        <v>93.577981651376149</v>
      </c>
      <c r="H269" s="8">
        <v>91.3</v>
      </c>
      <c r="I269" s="8">
        <v>86.4</v>
      </c>
      <c r="J269" s="8">
        <v>92.079207920792086</v>
      </c>
      <c r="K269" s="8">
        <v>85.18518518518519</v>
      </c>
      <c r="L269" s="70">
        <v>86.52</v>
      </c>
    </row>
    <row r="270" spans="2:12" ht="15.75">
      <c r="B270" s="10" t="s">
        <v>77</v>
      </c>
      <c r="C270" s="8" t="s">
        <v>11</v>
      </c>
      <c r="D270" s="8" t="s">
        <v>11</v>
      </c>
      <c r="E270" s="8" t="s">
        <v>11</v>
      </c>
      <c r="F270" s="8" t="s">
        <v>11</v>
      </c>
      <c r="G270" s="8" t="s">
        <v>11</v>
      </c>
      <c r="H270" s="8" t="s">
        <v>11</v>
      </c>
      <c r="I270" s="8">
        <v>86.666666666666671</v>
      </c>
      <c r="J270" s="8">
        <v>91.489361702127653</v>
      </c>
      <c r="K270" s="8">
        <v>88</v>
      </c>
      <c r="L270" s="70">
        <v>77.27</v>
      </c>
    </row>
    <row r="271" spans="2:12" ht="15.75">
      <c r="B271" s="10" t="s">
        <v>76</v>
      </c>
      <c r="C271" s="8">
        <v>96.575339999999997</v>
      </c>
      <c r="D271" s="8">
        <v>94.405590000000004</v>
      </c>
      <c r="E271" s="8">
        <v>96.478870000000001</v>
      </c>
      <c r="F271" s="8">
        <v>97.183098591549296</v>
      </c>
      <c r="G271" s="8">
        <v>94.267515923566876</v>
      </c>
      <c r="H271" s="8">
        <v>93.92</v>
      </c>
      <c r="I271" s="8">
        <v>92.307692307692307</v>
      </c>
      <c r="J271" s="8">
        <v>91.489361702127653</v>
      </c>
      <c r="K271" s="8">
        <v>96.688741721854313</v>
      </c>
      <c r="L271" s="70">
        <v>94.37</v>
      </c>
    </row>
    <row r="272" spans="2:12" ht="15.75">
      <c r="B272" s="10" t="s">
        <v>75</v>
      </c>
      <c r="C272" s="8">
        <v>94.44444</v>
      </c>
      <c r="D272" s="8">
        <v>91.044780000000003</v>
      </c>
      <c r="E272" s="8">
        <v>97.10145</v>
      </c>
      <c r="F272" s="8">
        <v>91.780821917808225</v>
      </c>
      <c r="G272" s="8">
        <v>97.014925373134332</v>
      </c>
      <c r="H272" s="8">
        <v>96.15</v>
      </c>
      <c r="I272" s="8">
        <v>94.936708860759495</v>
      </c>
      <c r="J272" s="8">
        <v>95.833333333333343</v>
      </c>
      <c r="K272" s="8">
        <v>95.774647887323937</v>
      </c>
      <c r="L272" s="70">
        <v>89.39</v>
      </c>
    </row>
    <row r="273" spans="2:12" ht="15.75">
      <c r="B273" s="14" t="s">
        <v>74</v>
      </c>
      <c r="C273" s="12">
        <v>82.090999999999994</v>
      </c>
      <c r="D273" s="12">
        <v>78.809740000000005</v>
      </c>
      <c r="E273" s="12">
        <v>81.712059999999994</v>
      </c>
      <c r="F273" s="12">
        <v>80.657276995305153</v>
      </c>
      <c r="G273" s="12">
        <v>85.846438482886214</v>
      </c>
      <c r="H273" s="12">
        <v>82.1</v>
      </c>
      <c r="I273" s="12">
        <v>77.71653543307086</v>
      </c>
      <c r="J273" s="12">
        <v>78.861087144089737</v>
      </c>
      <c r="K273" s="12">
        <v>81.929681112019622</v>
      </c>
      <c r="L273" s="69">
        <v>84.94</v>
      </c>
    </row>
    <row r="274" spans="2:12" ht="15.75">
      <c r="B274" s="10" t="s">
        <v>73</v>
      </c>
      <c r="C274" s="8">
        <v>70.940169999999995</v>
      </c>
      <c r="D274" s="8">
        <v>66.666669999999996</v>
      </c>
      <c r="E274" s="8">
        <v>73.333330000000004</v>
      </c>
      <c r="F274" s="8">
        <v>61.855670103092784</v>
      </c>
      <c r="G274" s="8">
        <v>81.92771084337349</v>
      </c>
      <c r="H274" s="8">
        <v>80.25</v>
      </c>
      <c r="I274" s="8">
        <v>48.214285714285715</v>
      </c>
      <c r="J274" s="8">
        <v>70.212765957446805</v>
      </c>
      <c r="K274" s="8">
        <v>79.411764705882348</v>
      </c>
      <c r="L274" s="70">
        <v>80</v>
      </c>
    </row>
    <row r="275" spans="2:12" ht="15.75">
      <c r="B275" s="10" t="s">
        <v>72</v>
      </c>
      <c r="C275" s="8">
        <v>94.594589999999997</v>
      </c>
      <c r="D275" s="8">
        <v>85.185190000000006</v>
      </c>
      <c r="E275" s="8">
        <v>88</v>
      </c>
      <c r="F275" s="8">
        <v>86.842105263157904</v>
      </c>
      <c r="G275" s="8">
        <v>92.800000000000011</v>
      </c>
      <c r="H275" s="8">
        <v>90.91</v>
      </c>
      <c r="I275" s="8">
        <v>89.393939393939391</v>
      </c>
      <c r="J275" s="8">
        <v>86.31578947368422</v>
      </c>
      <c r="K275" s="8">
        <v>87.280701754385973</v>
      </c>
      <c r="L275" s="70">
        <v>88.43</v>
      </c>
    </row>
    <row r="276" spans="2:12" ht="15.75">
      <c r="B276" s="10" t="s">
        <v>294</v>
      </c>
      <c r="C276" s="8">
        <v>82</v>
      </c>
      <c r="D276" s="8">
        <v>70.192310000000006</v>
      </c>
      <c r="E276" s="8">
        <v>78.651690000000002</v>
      </c>
      <c r="F276" s="8">
        <v>85.714285714285708</v>
      </c>
      <c r="G276" s="8">
        <v>88.541666666666657</v>
      </c>
      <c r="H276" s="8">
        <v>79.63</v>
      </c>
      <c r="I276" s="8">
        <v>74.576271186440678</v>
      </c>
      <c r="J276" s="8">
        <v>75.490196078431367</v>
      </c>
      <c r="K276" s="8">
        <v>79.012345679012341</v>
      </c>
      <c r="L276" s="70">
        <v>91.67</v>
      </c>
    </row>
    <row r="277" spans="2:12" ht="15.75">
      <c r="B277" s="10" t="s">
        <v>71</v>
      </c>
      <c r="C277" s="8">
        <v>82.291669999999996</v>
      </c>
      <c r="D277" s="8">
        <v>82.758619999999993</v>
      </c>
      <c r="E277" s="8">
        <v>82.954549999999998</v>
      </c>
      <c r="F277" s="8">
        <v>85.416666666666657</v>
      </c>
      <c r="G277" s="8">
        <v>80.909090909090907</v>
      </c>
      <c r="H277" s="8">
        <v>73.27</v>
      </c>
      <c r="I277" s="8">
        <v>71.428571428571431</v>
      </c>
      <c r="J277" s="8">
        <v>74.074074074074076</v>
      </c>
      <c r="K277" s="8">
        <v>72.38095238095238</v>
      </c>
      <c r="L277" s="70">
        <v>82.93</v>
      </c>
    </row>
    <row r="278" spans="2:12" ht="15.75">
      <c r="B278" s="10" t="s">
        <v>70</v>
      </c>
      <c r="C278" s="8">
        <v>83.098590000000002</v>
      </c>
      <c r="D278" s="8">
        <v>88.888890000000004</v>
      </c>
      <c r="E278" s="8">
        <v>89.0625</v>
      </c>
      <c r="F278" s="8">
        <v>79.365079365079367</v>
      </c>
      <c r="G278" s="8">
        <v>87.301587301587304</v>
      </c>
      <c r="H278" s="8">
        <v>86.96</v>
      </c>
      <c r="I278" s="8">
        <v>81.666666666666671</v>
      </c>
      <c r="J278" s="8">
        <v>65.957446808510639</v>
      </c>
      <c r="K278" s="8">
        <v>75</v>
      </c>
      <c r="L278" s="70">
        <v>90.32</v>
      </c>
    </row>
    <row r="279" spans="2:12" ht="15.75">
      <c r="B279" s="10" t="s">
        <v>69</v>
      </c>
      <c r="C279" s="8">
        <v>83.673469999999995</v>
      </c>
      <c r="D279" s="8">
        <v>90.909090000000006</v>
      </c>
      <c r="E279" s="8">
        <v>89.130430000000004</v>
      </c>
      <c r="F279" s="8">
        <v>83.78378378378379</v>
      </c>
      <c r="G279" s="8">
        <v>86.666666666666671</v>
      </c>
      <c r="H279" s="8">
        <v>83.78</v>
      </c>
      <c r="I279" s="8">
        <v>71.428571428571431</v>
      </c>
      <c r="J279" s="8">
        <v>76.923076923076934</v>
      </c>
      <c r="K279" s="8">
        <v>78.571428571428569</v>
      </c>
      <c r="L279" s="70">
        <v>84.62</v>
      </c>
    </row>
    <row r="280" spans="2:12" ht="15.75">
      <c r="B280" s="10" t="s">
        <v>68</v>
      </c>
      <c r="C280" s="8">
        <v>77.049180000000007</v>
      </c>
      <c r="D280" s="8">
        <v>76.315790000000007</v>
      </c>
      <c r="E280" s="8">
        <v>72.580650000000006</v>
      </c>
      <c r="F280" s="8">
        <v>87.5</v>
      </c>
      <c r="G280" s="8">
        <v>81.25</v>
      </c>
      <c r="H280" s="8">
        <v>86.36</v>
      </c>
      <c r="I280" s="8">
        <v>61.333333333333329</v>
      </c>
      <c r="J280" s="8">
        <v>66</v>
      </c>
      <c r="K280" s="8">
        <v>90.909090909090907</v>
      </c>
      <c r="L280" s="70">
        <v>71.930000000000007</v>
      </c>
    </row>
    <row r="281" spans="2:12" ht="15.75">
      <c r="B281" s="10" t="s">
        <v>67</v>
      </c>
      <c r="C281" s="8" t="s">
        <v>11</v>
      </c>
      <c r="D281" s="8">
        <v>80</v>
      </c>
      <c r="E281" s="8">
        <v>79.5</v>
      </c>
      <c r="F281" s="8">
        <v>78.378378378378372</v>
      </c>
      <c r="G281" s="8">
        <v>90.243902439024396</v>
      </c>
      <c r="H281" s="8">
        <v>79.489999999999995</v>
      </c>
      <c r="I281" s="8">
        <v>73.91304347826086</v>
      </c>
      <c r="J281" s="8">
        <v>75</v>
      </c>
      <c r="K281" s="8">
        <v>62.5</v>
      </c>
      <c r="L281" s="70">
        <v>92.86</v>
      </c>
    </row>
    <row r="282" spans="2:12" ht="15.75">
      <c r="B282" s="10" t="s">
        <v>66</v>
      </c>
      <c r="C282" s="8">
        <v>82.758619999999993</v>
      </c>
      <c r="D282" s="8">
        <v>83.333330000000004</v>
      </c>
      <c r="E282" s="8">
        <v>85.714290000000005</v>
      </c>
      <c r="F282" s="8">
        <v>68.421052631578945</v>
      </c>
      <c r="G282" s="8">
        <v>86.486486486486484</v>
      </c>
      <c r="H282" s="8">
        <v>52.94</v>
      </c>
      <c r="I282" s="8">
        <v>72.727272727272734</v>
      </c>
      <c r="J282" s="8">
        <v>74.193548387096769</v>
      </c>
      <c r="K282" s="8">
        <v>58.064516129032263</v>
      </c>
      <c r="L282" s="70">
        <v>76.67</v>
      </c>
    </row>
    <row r="283" spans="2:12" ht="15.75">
      <c r="B283" s="10" t="s">
        <v>65</v>
      </c>
      <c r="C283" s="8">
        <v>83.157889999999995</v>
      </c>
      <c r="D283" s="8">
        <v>79.646019999999993</v>
      </c>
      <c r="E283" s="8">
        <v>84.848479999999995</v>
      </c>
      <c r="F283" s="8">
        <v>78.095238095238102</v>
      </c>
      <c r="G283" s="8">
        <v>88.888888888888886</v>
      </c>
      <c r="H283" s="8">
        <v>80.91</v>
      </c>
      <c r="I283" s="8">
        <v>81.300813008130078</v>
      </c>
      <c r="J283" s="8">
        <v>76.923076923076934</v>
      </c>
      <c r="K283" s="8">
        <v>81.730769230769226</v>
      </c>
      <c r="L283" s="70">
        <v>86.4</v>
      </c>
    </row>
    <row r="284" spans="2:12" ht="15.75">
      <c r="B284" s="10" t="s">
        <v>64</v>
      </c>
      <c r="C284" s="8">
        <v>87.272729999999996</v>
      </c>
      <c r="D284" s="8">
        <v>81.481480000000005</v>
      </c>
      <c r="E284" s="8">
        <v>85.185190000000006</v>
      </c>
      <c r="F284" s="8">
        <v>87.387387387387378</v>
      </c>
      <c r="G284" s="8">
        <v>88.888888888888886</v>
      </c>
      <c r="H284" s="8">
        <v>89.47</v>
      </c>
      <c r="I284" s="8">
        <v>85.232067510548532</v>
      </c>
      <c r="J284" s="8">
        <v>85.116279069767444</v>
      </c>
      <c r="K284" s="8">
        <v>89.632107023411365</v>
      </c>
      <c r="L284" s="70">
        <v>85.86</v>
      </c>
    </row>
    <row r="285" spans="2:12" ht="15.75">
      <c r="B285" s="10" t="s">
        <v>62</v>
      </c>
      <c r="C285" s="8">
        <v>77.272729999999996</v>
      </c>
      <c r="D285" s="8">
        <v>72.35772</v>
      </c>
      <c r="E285" s="8">
        <v>80</v>
      </c>
      <c r="F285" s="8">
        <v>82.35294117647058</v>
      </c>
      <c r="G285" s="8">
        <v>81.451612903225808</v>
      </c>
      <c r="H285" s="8">
        <v>80.430000000000007</v>
      </c>
      <c r="I285" s="8">
        <v>77.697841726618705</v>
      </c>
      <c r="J285" s="8">
        <v>84.496124031007753</v>
      </c>
      <c r="K285" s="8">
        <v>78.873239436619713</v>
      </c>
      <c r="L285" s="70">
        <v>84.68</v>
      </c>
    </row>
    <row r="286" spans="2:12" ht="15.75">
      <c r="B286" s="10" t="s">
        <v>61</v>
      </c>
      <c r="C286" s="8">
        <v>80.952380000000005</v>
      </c>
      <c r="D286" s="8">
        <v>82.105260000000001</v>
      </c>
      <c r="E286" s="8">
        <v>73.333330000000004</v>
      </c>
      <c r="F286" s="8">
        <v>74.683544303797461</v>
      </c>
      <c r="G286" s="8">
        <v>81.395348837209298</v>
      </c>
      <c r="H286" s="8">
        <v>72.73</v>
      </c>
      <c r="I286" s="8">
        <v>72.058823529411768</v>
      </c>
      <c r="J286" s="8">
        <v>72.602739726027394</v>
      </c>
      <c r="K286" s="8">
        <v>71.83098591549296</v>
      </c>
      <c r="L286" s="70">
        <v>71.790000000000006</v>
      </c>
    </row>
    <row r="287" spans="2:12" ht="15.75">
      <c r="B287" s="14" t="s">
        <v>60</v>
      </c>
      <c r="C287" s="12">
        <v>88.836330000000004</v>
      </c>
      <c r="D287" s="12">
        <v>88.445480000000003</v>
      </c>
      <c r="E287" s="12">
        <v>88.783360000000002</v>
      </c>
      <c r="F287" s="12">
        <v>87.337224966322395</v>
      </c>
      <c r="G287" s="12">
        <v>92.340832934418387</v>
      </c>
      <c r="H287" s="12">
        <v>89.93</v>
      </c>
      <c r="I287" s="12">
        <v>87.290682696436235</v>
      </c>
      <c r="J287" s="12">
        <v>88.812687526789546</v>
      </c>
      <c r="K287" s="12">
        <v>89.170412750306497</v>
      </c>
      <c r="L287" s="69">
        <v>86.74</v>
      </c>
    </row>
    <row r="288" spans="2:12" ht="15.75">
      <c r="B288" s="10" t="s">
        <v>59</v>
      </c>
      <c r="C288" s="8">
        <v>90.706320000000005</v>
      </c>
      <c r="D288" s="8">
        <v>89.632109999999997</v>
      </c>
      <c r="E288" s="8">
        <v>92.434209999999993</v>
      </c>
      <c r="F288" s="8">
        <v>93.949044585987266</v>
      </c>
      <c r="G288" s="8">
        <v>93.41317365269461</v>
      </c>
      <c r="H288" s="8">
        <v>89</v>
      </c>
      <c r="I288" s="8">
        <v>84.594594594594597</v>
      </c>
      <c r="J288" s="8">
        <v>90.735694822888277</v>
      </c>
      <c r="K288" s="8">
        <v>88.172043010752688</v>
      </c>
      <c r="L288" s="70">
        <v>89.38</v>
      </c>
    </row>
    <row r="289" spans="2:12" ht="15.75">
      <c r="B289" s="10" t="s">
        <v>58</v>
      </c>
      <c r="C289" s="8">
        <v>90.16807</v>
      </c>
      <c r="D289" s="8">
        <v>89.614739999999998</v>
      </c>
      <c r="E289" s="8">
        <v>89.193420000000003</v>
      </c>
      <c r="F289" s="8">
        <v>86.21769772905246</v>
      </c>
      <c r="G289" s="8">
        <v>93.326978074356532</v>
      </c>
      <c r="H289" s="8">
        <v>91.47</v>
      </c>
      <c r="I289" s="8">
        <v>88.820826952526801</v>
      </c>
      <c r="J289" s="8">
        <v>88.605697151424295</v>
      </c>
      <c r="K289" s="8">
        <v>89.251997095134357</v>
      </c>
      <c r="L289" s="70">
        <v>86.39</v>
      </c>
    </row>
    <row r="290" spans="2:12" ht="15.75">
      <c r="B290" s="10" t="s">
        <v>173</v>
      </c>
      <c r="C290" s="8">
        <v>84.935059999999993</v>
      </c>
      <c r="D290" s="8">
        <v>87.403599999999997</v>
      </c>
      <c r="E290" s="8">
        <v>87.939700000000002</v>
      </c>
      <c r="F290" s="8">
        <v>90.099009900990097</v>
      </c>
      <c r="G290" s="8">
        <v>92.494481236203086</v>
      </c>
      <c r="H290" s="8">
        <v>92.6</v>
      </c>
      <c r="I290" s="8">
        <v>88.343558282208591</v>
      </c>
      <c r="J290" s="8">
        <v>89.065606361829026</v>
      </c>
      <c r="K290" s="8">
        <v>91.77820267686424</v>
      </c>
      <c r="L290" s="70">
        <v>89.1</v>
      </c>
    </row>
    <row r="291" spans="2:12" ht="15.75">
      <c r="B291" s="10" t="s">
        <v>52</v>
      </c>
      <c r="C291" s="8">
        <v>86.127170000000007</v>
      </c>
      <c r="D291" s="8">
        <v>80</v>
      </c>
      <c r="E291" s="8">
        <v>82.926829999999995</v>
      </c>
      <c r="F291" s="8">
        <v>77.952755905511808</v>
      </c>
      <c r="G291" s="8">
        <v>84.615384615384613</v>
      </c>
      <c r="H291" s="8">
        <v>74.75</v>
      </c>
      <c r="I291" s="8">
        <v>77.333333333333329</v>
      </c>
      <c r="J291" s="8">
        <v>86.15384615384616</v>
      </c>
      <c r="K291" s="8">
        <v>84.090909090909093</v>
      </c>
      <c r="L291" s="70">
        <v>80.900000000000006</v>
      </c>
    </row>
    <row r="292" spans="2:12" ht="15.75">
      <c r="B292" s="10" t="s">
        <v>51</v>
      </c>
      <c r="C292" s="8">
        <v>87.628870000000006</v>
      </c>
      <c r="D292" s="8">
        <v>89.320390000000003</v>
      </c>
      <c r="E292" s="8">
        <v>83.486239999999995</v>
      </c>
      <c r="F292" s="8">
        <v>81.904761904761898</v>
      </c>
      <c r="G292" s="8">
        <v>88.617886178861795</v>
      </c>
      <c r="H292" s="8">
        <v>80</v>
      </c>
      <c r="I292" s="8">
        <v>78.651685393258433</v>
      </c>
      <c r="J292" s="8">
        <v>82.8125</v>
      </c>
      <c r="K292" s="8">
        <v>81.609195402298852</v>
      </c>
      <c r="L292" s="70">
        <v>68.599999999999994</v>
      </c>
    </row>
    <row r="293" spans="2:12" ht="15.75">
      <c r="B293" s="14" t="s">
        <v>49</v>
      </c>
      <c r="C293" s="12">
        <v>90.684619999999995</v>
      </c>
      <c r="D293" s="12">
        <v>90.375590000000003</v>
      </c>
      <c r="E293" s="12">
        <v>91.576409999999996</v>
      </c>
      <c r="F293" s="12">
        <v>90.241102181400692</v>
      </c>
      <c r="G293" s="12">
        <v>90.705487122060475</v>
      </c>
      <c r="H293" s="12">
        <v>90.69</v>
      </c>
      <c r="I293" s="12">
        <v>87.080366225839271</v>
      </c>
      <c r="J293" s="12">
        <v>89.689578713968956</v>
      </c>
      <c r="K293" s="12">
        <v>91.259931895573203</v>
      </c>
      <c r="L293" s="69">
        <v>90.82</v>
      </c>
    </row>
    <row r="294" spans="2:12" ht="15.75">
      <c r="B294" s="10" t="s">
        <v>48</v>
      </c>
      <c r="C294" s="8">
        <v>78.846149999999994</v>
      </c>
      <c r="D294" s="8">
        <v>88.073390000000003</v>
      </c>
      <c r="E294" s="8">
        <v>87.254900000000006</v>
      </c>
      <c r="F294" s="8">
        <v>87.387387387387378</v>
      </c>
      <c r="G294" s="8">
        <v>84.210526315789465</v>
      </c>
      <c r="H294" s="8">
        <v>86.15</v>
      </c>
      <c r="I294" s="8">
        <v>82.399999999999991</v>
      </c>
      <c r="J294" s="8">
        <v>85.106382978723403</v>
      </c>
      <c r="K294" s="8">
        <v>83.78378378378379</v>
      </c>
      <c r="L294" s="70">
        <v>77.67</v>
      </c>
    </row>
    <row r="295" spans="2:12" ht="15.75">
      <c r="B295" s="10" t="s">
        <v>45</v>
      </c>
      <c r="C295" s="8">
        <v>89.864859999999993</v>
      </c>
      <c r="D295" s="8">
        <v>90.370369999999994</v>
      </c>
      <c r="E295" s="8">
        <v>93.478260000000006</v>
      </c>
      <c r="F295" s="8">
        <v>89.583333333333343</v>
      </c>
      <c r="G295" s="8">
        <v>86.776859504132233</v>
      </c>
      <c r="H295" s="8">
        <v>90.08</v>
      </c>
      <c r="I295" s="8">
        <v>81.617647058823522</v>
      </c>
      <c r="J295" s="8">
        <v>86.238532110091754</v>
      </c>
      <c r="K295" s="8">
        <v>92.372881355932208</v>
      </c>
      <c r="L295" s="70">
        <v>89.62</v>
      </c>
    </row>
    <row r="296" spans="2:12" ht="15.75">
      <c r="B296" s="10" t="s">
        <v>174</v>
      </c>
      <c r="C296" s="8">
        <v>100</v>
      </c>
      <c r="D296" s="8">
        <v>100</v>
      </c>
      <c r="E296" s="8">
        <v>100</v>
      </c>
      <c r="F296" s="8">
        <v>100</v>
      </c>
      <c r="G296" s="8">
        <v>87.5</v>
      </c>
      <c r="H296" s="8">
        <v>100</v>
      </c>
      <c r="I296" s="8">
        <v>92.307692307692307</v>
      </c>
      <c r="J296" s="8">
        <v>94.73684210526315</v>
      </c>
      <c r="K296" s="8">
        <v>77.777777777777786</v>
      </c>
      <c r="L296" s="70">
        <v>88.89</v>
      </c>
    </row>
    <row r="297" spans="2:12" ht="15.75">
      <c r="B297" s="10" t="s">
        <v>41</v>
      </c>
      <c r="C297" s="8">
        <v>94.642859999999999</v>
      </c>
      <c r="D297" s="8">
        <v>94.545450000000002</v>
      </c>
      <c r="E297" s="8">
        <v>95.061729999999997</v>
      </c>
      <c r="F297" s="8">
        <v>93.103448275862064</v>
      </c>
      <c r="G297" s="8">
        <v>95.454545454545453</v>
      </c>
      <c r="H297" s="8">
        <v>95.15</v>
      </c>
      <c r="I297" s="8">
        <v>89.952153110047846</v>
      </c>
      <c r="J297" s="8">
        <v>93.867924528301884</v>
      </c>
      <c r="K297" s="8">
        <v>95.652173913043484</v>
      </c>
      <c r="L297" s="70">
        <v>92.53</v>
      </c>
    </row>
    <row r="298" spans="2:12" ht="15.75">
      <c r="B298" s="10" t="s">
        <v>38</v>
      </c>
      <c r="C298" s="8">
        <v>95.833330000000004</v>
      </c>
      <c r="D298" s="8">
        <v>88.421049999999994</v>
      </c>
      <c r="E298" s="8">
        <v>94.382019999999997</v>
      </c>
      <c r="F298" s="8">
        <v>90.217391304347828</v>
      </c>
      <c r="G298" s="8">
        <v>94.690265486725664</v>
      </c>
      <c r="H298" s="8">
        <v>91.67</v>
      </c>
      <c r="I298" s="8">
        <v>85.593220338983059</v>
      </c>
      <c r="J298" s="8">
        <v>88.235294117647058</v>
      </c>
      <c r="K298" s="8">
        <v>93.333333333333329</v>
      </c>
      <c r="L298" s="70">
        <v>100</v>
      </c>
    </row>
    <row r="299" spans="2:12" ht="15.75">
      <c r="B299" s="10" t="s">
        <v>175</v>
      </c>
      <c r="C299" s="8">
        <v>91.071430000000007</v>
      </c>
      <c r="D299" s="8">
        <v>85.714290000000005</v>
      </c>
      <c r="E299" s="8">
        <v>88.095240000000004</v>
      </c>
      <c r="F299" s="8">
        <v>89.285714285714292</v>
      </c>
      <c r="G299" s="8">
        <v>86.206896551724128</v>
      </c>
      <c r="H299" s="8">
        <v>92.98</v>
      </c>
      <c r="I299" s="8">
        <v>84.210526315789465</v>
      </c>
      <c r="J299" s="8">
        <v>94.444444444444443</v>
      </c>
      <c r="K299" s="8">
        <v>92.592592592592595</v>
      </c>
      <c r="L299" s="70">
        <v>92.11</v>
      </c>
    </row>
    <row r="300" spans="2:12" ht="15.75">
      <c r="B300" s="10" t="s">
        <v>176</v>
      </c>
      <c r="C300" s="8">
        <v>90.476190000000003</v>
      </c>
      <c r="D300" s="8">
        <v>95.3125</v>
      </c>
      <c r="E300" s="8">
        <v>91.666669999999996</v>
      </c>
      <c r="F300" s="8">
        <v>93.548387096774192</v>
      </c>
      <c r="G300" s="8">
        <v>92.957746478873233</v>
      </c>
      <c r="H300" s="8">
        <v>93.59</v>
      </c>
      <c r="I300" s="8">
        <v>90.540540540540533</v>
      </c>
      <c r="J300" s="8">
        <v>89.333333333333329</v>
      </c>
      <c r="K300" s="8">
        <v>92.941176470588232</v>
      </c>
      <c r="L300" s="70">
        <v>84.95</v>
      </c>
    </row>
    <row r="301" spans="2:12" ht="15.75">
      <c r="B301" s="10" t="s">
        <v>33</v>
      </c>
      <c r="C301" s="8">
        <v>93.233080000000001</v>
      </c>
      <c r="D301" s="8">
        <v>91.603049999999996</v>
      </c>
      <c r="E301" s="8">
        <v>90.322580000000002</v>
      </c>
      <c r="F301" s="8">
        <v>93.495934959349597</v>
      </c>
      <c r="G301" s="8">
        <v>93.798449612403104</v>
      </c>
      <c r="H301" s="8">
        <v>92.14</v>
      </c>
      <c r="I301" s="8">
        <v>92.05298013245033</v>
      </c>
      <c r="J301" s="8">
        <v>87.837837837837839</v>
      </c>
      <c r="K301" s="8">
        <v>85.526315789473685</v>
      </c>
      <c r="L301" s="70">
        <v>95.27</v>
      </c>
    </row>
    <row r="302" spans="2:12" ht="15.75">
      <c r="B302" s="71" t="s">
        <v>31</v>
      </c>
      <c r="C302" s="72">
        <v>88.073390000000003</v>
      </c>
      <c r="D302" s="72">
        <v>84.615380000000002</v>
      </c>
      <c r="E302" s="72">
        <v>87.619050000000001</v>
      </c>
      <c r="F302" s="72">
        <v>83.333333333333343</v>
      </c>
      <c r="G302" s="72">
        <v>87.378640776699029</v>
      </c>
      <c r="H302" s="72">
        <v>84.03</v>
      </c>
      <c r="I302" s="72">
        <v>85.84905660377359</v>
      </c>
      <c r="J302" s="72">
        <v>90.654205607476641</v>
      </c>
      <c r="K302" s="72">
        <v>93.63636363636364</v>
      </c>
      <c r="L302" s="73">
        <v>93.07</v>
      </c>
    </row>
    <row r="303" spans="2:12" ht="15.75">
      <c r="B303" s="74" t="s">
        <v>29</v>
      </c>
      <c r="C303" s="75">
        <v>92.85042</v>
      </c>
      <c r="D303" s="75">
        <v>90.860219999999998</v>
      </c>
      <c r="E303" s="75">
        <v>91.420910000000006</v>
      </c>
      <c r="F303" s="75">
        <v>91.339285714285708</v>
      </c>
      <c r="G303" s="75">
        <v>92.480553154710449</v>
      </c>
      <c r="H303" s="75">
        <v>88.91</v>
      </c>
      <c r="I303" s="75">
        <v>90.38297872340425</v>
      </c>
      <c r="J303" s="75">
        <v>93.53680430879713</v>
      </c>
      <c r="K303" s="75">
        <v>90.909090909090907</v>
      </c>
      <c r="L303" s="76">
        <v>92.75</v>
      </c>
    </row>
    <row r="304" spans="2:12" ht="15.75">
      <c r="B304" s="10" t="s">
        <v>28</v>
      </c>
      <c r="C304" s="8">
        <v>89.473680000000002</v>
      </c>
      <c r="D304" s="8">
        <v>87.804879999999997</v>
      </c>
      <c r="E304" s="8">
        <v>91.803280000000001</v>
      </c>
      <c r="F304" s="8">
        <v>88.181818181818187</v>
      </c>
      <c r="G304" s="8">
        <v>93.495934959349597</v>
      </c>
      <c r="H304" s="8">
        <v>85.6</v>
      </c>
      <c r="I304" s="8">
        <v>88.135593220338976</v>
      </c>
      <c r="J304" s="8">
        <v>91.525423728813564</v>
      </c>
      <c r="K304" s="8">
        <v>86.065573770491795</v>
      </c>
      <c r="L304" s="70">
        <v>91.3</v>
      </c>
    </row>
    <row r="305" spans="2:12" ht="15.75">
      <c r="B305" s="10" t="s">
        <v>27</v>
      </c>
      <c r="C305" s="8">
        <v>94.017089999999996</v>
      </c>
      <c r="D305" s="8">
        <v>93.798450000000003</v>
      </c>
      <c r="E305" s="8">
        <v>93.693690000000004</v>
      </c>
      <c r="F305" s="8">
        <v>94.545454545454547</v>
      </c>
      <c r="G305" s="8">
        <v>90.990990990990994</v>
      </c>
      <c r="H305" s="8">
        <v>86.92</v>
      </c>
      <c r="I305" s="8">
        <v>92.473118279569889</v>
      </c>
      <c r="J305" s="8">
        <v>90.291262135922338</v>
      </c>
      <c r="K305" s="8">
        <v>89.473684210526315</v>
      </c>
      <c r="L305" s="70">
        <v>92.66</v>
      </c>
    </row>
    <row r="306" spans="2:12" ht="15.75">
      <c r="B306" s="10" t="s">
        <v>26</v>
      </c>
      <c r="C306" s="8">
        <v>97.260270000000006</v>
      </c>
      <c r="D306" s="8">
        <v>90.789469999999994</v>
      </c>
      <c r="E306" s="8">
        <v>91.666669999999996</v>
      </c>
      <c r="F306" s="8">
        <v>94.444444444444443</v>
      </c>
      <c r="G306" s="8">
        <v>91.83673469387756</v>
      </c>
      <c r="H306" s="8">
        <v>92.5</v>
      </c>
      <c r="I306" s="8">
        <v>84.482758620689651</v>
      </c>
      <c r="J306" s="8">
        <v>95.238095238095227</v>
      </c>
      <c r="K306" s="8">
        <v>91.666666666666657</v>
      </c>
      <c r="L306" s="70">
        <v>87.5</v>
      </c>
    </row>
    <row r="307" spans="2:12" ht="15.75">
      <c r="B307" s="10" t="s">
        <v>25</v>
      </c>
      <c r="C307" s="8">
        <v>92.307689999999994</v>
      </c>
      <c r="D307" s="8">
        <v>88.541669999999996</v>
      </c>
      <c r="E307" s="8">
        <v>93.814430000000002</v>
      </c>
      <c r="F307" s="8">
        <v>91.208791208791212</v>
      </c>
      <c r="G307" s="8">
        <v>93.203883495145632</v>
      </c>
      <c r="H307" s="8">
        <v>82.89</v>
      </c>
      <c r="I307" s="8">
        <v>84.507042253521121</v>
      </c>
      <c r="J307" s="8">
        <v>92.063492063492063</v>
      </c>
      <c r="K307" s="8">
        <v>86.538461538461547</v>
      </c>
      <c r="L307" s="70">
        <v>93.06</v>
      </c>
    </row>
    <row r="308" spans="2:12" ht="15.75">
      <c r="B308" s="10" t="s">
        <v>24</v>
      </c>
      <c r="C308" s="8">
        <v>96.268659999999997</v>
      </c>
      <c r="D308" s="8">
        <v>91.333330000000004</v>
      </c>
      <c r="E308" s="8">
        <v>89.436620000000005</v>
      </c>
      <c r="F308" s="8">
        <v>89.795918367346943</v>
      </c>
      <c r="G308" s="8">
        <v>91.549295774647888</v>
      </c>
      <c r="H308" s="8">
        <v>88.81</v>
      </c>
      <c r="I308" s="8">
        <v>91.17647058823529</v>
      </c>
      <c r="J308" s="8">
        <v>90.350877192982466</v>
      </c>
      <c r="K308" s="8">
        <v>86.666666666666671</v>
      </c>
      <c r="L308" s="70">
        <v>90.97</v>
      </c>
    </row>
    <row r="309" spans="2:12" ht="15.75">
      <c r="B309" s="10" t="s">
        <v>23</v>
      </c>
      <c r="C309" s="8">
        <v>94.318179999999998</v>
      </c>
      <c r="D309" s="8">
        <v>89.719629999999995</v>
      </c>
      <c r="E309" s="8">
        <v>88.596490000000003</v>
      </c>
      <c r="F309" s="8">
        <v>93.277310924369743</v>
      </c>
      <c r="G309" s="8">
        <v>95.302013422818789</v>
      </c>
      <c r="H309" s="8">
        <v>95.29</v>
      </c>
      <c r="I309" s="8">
        <v>91.943127962085299</v>
      </c>
      <c r="J309" s="8">
        <v>95.617529880478088</v>
      </c>
      <c r="K309" s="8">
        <v>92.60450160771704</v>
      </c>
      <c r="L309" s="70">
        <v>94.49</v>
      </c>
    </row>
    <row r="310" spans="2:12" ht="15.75">
      <c r="B310" s="10" t="s">
        <v>22</v>
      </c>
      <c r="C310" s="8">
        <v>90.510949999999994</v>
      </c>
      <c r="D310" s="8">
        <v>89.344260000000006</v>
      </c>
      <c r="E310" s="8">
        <v>90.833330000000004</v>
      </c>
      <c r="F310" s="8">
        <v>92.035398230088489</v>
      </c>
      <c r="G310" s="8">
        <v>97.196261682242991</v>
      </c>
      <c r="H310" s="8">
        <v>87.25</v>
      </c>
      <c r="I310" s="8">
        <v>91.666666666666657</v>
      </c>
      <c r="J310" s="8">
        <v>92.5</v>
      </c>
      <c r="K310" s="8">
        <v>95.283018867924525</v>
      </c>
      <c r="L310" s="70">
        <v>98.4</v>
      </c>
    </row>
    <row r="311" spans="2:12" ht="15.75">
      <c r="B311" s="10" t="s">
        <v>21</v>
      </c>
      <c r="C311" s="8">
        <v>90.196079999999995</v>
      </c>
      <c r="D311" s="8">
        <v>82.978719999999996</v>
      </c>
      <c r="E311" s="8">
        <v>85.454549999999998</v>
      </c>
      <c r="F311" s="8">
        <v>87.5</v>
      </c>
      <c r="G311" s="8">
        <v>92.156862745098039</v>
      </c>
      <c r="H311" s="8">
        <v>88.89</v>
      </c>
      <c r="I311" s="8">
        <v>87.878787878787875</v>
      </c>
      <c r="J311" s="8">
        <v>82.926829268292678</v>
      </c>
      <c r="K311" s="8">
        <v>91.428571428571431</v>
      </c>
      <c r="L311" s="70">
        <v>95.12</v>
      </c>
    </row>
    <row r="312" spans="2:12" ht="15.75">
      <c r="B312" s="10" t="s">
        <v>20</v>
      </c>
      <c r="C312" s="8">
        <v>91.780820000000006</v>
      </c>
      <c r="D312" s="8">
        <v>95.541399999999996</v>
      </c>
      <c r="E312" s="8">
        <v>91.095889999999997</v>
      </c>
      <c r="F312" s="8">
        <v>90.131578947368425</v>
      </c>
      <c r="G312" s="8">
        <v>88.811188811188813</v>
      </c>
      <c r="H312" s="8">
        <v>90.34</v>
      </c>
      <c r="I312" s="8">
        <v>91.573033707865164</v>
      </c>
      <c r="J312" s="8">
        <v>97.31543624161074</v>
      </c>
      <c r="K312" s="8">
        <v>91.764705882352942</v>
      </c>
      <c r="L312" s="70">
        <v>94.21</v>
      </c>
    </row>
    <row r="313" spans="2:12" ht="15.75">
      <c r="B313" s="10" t="s">
        <v>284</v>
      </c>
      <c r="C313" s="8" t="s">
        <v>11</v>
      </c>
      <c r="D313" s="8" t="s">
        <v>11</v>
      </c>
      <c r="E313" s="8" t="s">
        <v>11</v>
      </c>
      <c r="F313" s="8" t="s">
        <v>11</v>
      </c>
      <c r="G313" s="8" t="s">
        <v>11</v>
      </c>
      <c r="H313" s="8" t="s">
        <v>11</v>
      </c>
      <c r="I313" s="8" t="s">
        <v>11</v>
      </c>
      <c r="J313" s="8" t="s">
        <v>11</v>
      </c>
      <c r="K313" s="8">
        <v>89.908256880733944</v>
      </c>
      <c r="L313" s="70">
        <v>86.07</v>
      </c>
    </row>
    <row r="314" spans="2:12" ht="15.75">
      <c r="B314" s="10" t="s">
        <v>19</v>
      </c>
      <c r="C314" s="8">
        <v>92.929289999999995</v>
      </c>
      <c r="D314" s="8">
        <v>91.743120000000005</v>
      </c>
      <c r="E314" s="8">
        <v>95.689660000000003</v>
      </c>
      <c r="F314" s="8">
        <v>91.666666666666657</v>
      </c>
      <c r="G314" s="8">
        <v>90.769230769230774</v>
      </c>
      <c r="H314" s="8">
        <v>85.04</v>
      </c>
      <c r="I314" s="8">
        <v>94.594594594594597</v>
      </c>
      <c r="J314" s="8">
        <v>96.666666666666671</v>
      </c>
      <c r="K314" s="8">
        <v>93.798449612403104</v>
      </c>
      <c r="L314" s="70">
        <v>94.44</v>
      </c>
    </row>
    <row r="315" spans="2:12" ht="15.75">
      <c r="B315" s="14" t="s">
        <v>18</v>
      </c>
      <c r="C315" s="12">
        <v>84.219269999999995</v>
      </c>
      <c r="D315" s="12">
        <v>88.114099999999993</v>
      </c>
      <c r="E315" s="12">
        <v>86.707880000000003</v>
      </c>
      <c r="F315" s="12">
        <v>87.331081081081081</v>
      </c>
      <c r="G315" s="12">
        <v>91.107644305772226</v>
      </c>
      <c r="H315" s="12">
        <v>91.45</v>
      </c>
      <c r="I315" s="12">
        <v>91.024020227560058</v>
      </c>
      <c r="J315" s="12">
        <v>89.839572192513373</v>
      </c>
      <c r="K315" s="12">
        <v>87.615283267457173</v>
      </c>
      <c r="L315" s="69">
        <v>87.29</v>
      </c>
    </row>
    <row r="316" spans="2:12" ht="15.75">
      <c r="B316" s="10" t="s">
        <v>17</v>
      </c>
      <c r="C316" s="8">
        <v>86</v>
      </c>
      <c r="D316" s="8">
        <v>83.636359999999996</v>
      </c>
      <c r="E316" s="8">
        <v>79.411760000000001</v>
      </c>
      <c r="F316" s="8">
        <v>87.654320987654316</v>
      </c>
      <c r="G316" s="8">
        <v>93.181818181818173</v>
      </c>
      <c r="H316" s="8">
        <v>91</v>
      </c>
      <c r="I316" s="8">
        <v>93.63636363636364</v>
      </c>
      <c r="J316" s="8">
        <v>91</v>
      </c>
      <c r="K316" s="8">
        <v>79.775280898876403</v>
      </c>
      <c r="L316" s="70">
        <v>76.19</v>
      </c>
    </row>
    <row r="317" spans="2:12" ht="15.75">
      <c r="B317" s="10" t="s">
        <v>16</v>
      </c>
      <c r="C317" s="8">
        <v>86.915890000000005</v>
      </c>
      <c r="D317" s="8">
        <v>91.603049999999996</v>
      </c>
      <c r="E317" s="8">
        <v>92.366410000000002</v>
      </c>
      <c r="F317" s="8">
        <v>91.338582677165363</v>
      </c>
      <c r="G317" s="8">
        <v>93.75</v>
      </c>
      <c r="H317" s="8">
        <v>95.09</v>
      </c>
      <c r="I317" s="8">
        <v>91.566265060240966</v>
      </c>
      <c r="J317" s="8">
        <v>94.24460431654677</v>
      </c>
      <c r="K317" s="8">
        <v>89.473684210526315</v>
      </c>
      <c r="L317" s="70">
        <v>91.89</v>
      </c>
    </row>
    <row r="318" spans="2:12" ht="15.75">
      <c r="B318" s="10" t="s">
        <v>15</v>
      </c>
      <c r="C318" s="8">
        <v>82.978719999999996</v>
      </c>
      <c r="D318" s="8">
        <v>83.333330000000004</v>
      </c>
      <c r="E318" s="8">
        <v>83.018870000000007</v>
      </c>
      <c r="F318" s="8">
        <v>77.777777777777786</v>
      </c>
      <c r="G318" s="8">
        <v>89.795918367346943</v>
      </c>
      <c r="H318" s="8">
        <v>87.8</v>
      </c>
      <c r="I318" s="8">
        <v>78.125</v>
      </c>
      <c r="J318" s="8">
        <v>80.769230769230774</v>
      </c>
      <c r="K318" s="8">
        <v>82.5</v>
      </c>
      <c r="L318" s="70">
        <v>83.87</v>
      </c>
    </row>
    <row r="319" spans="2:12" ht="15.75">
      <c r="B319" s="10" t="s">
        <v>14</v>
      </c>
      <c r="C319" s="8">
        <v>88.324870000000004</v>
      </c>
      <c r="D319" s="8">
        <v>92.146600000000007</v>
      </c>
      <c r="E319" s="8">
        <v>91.132999999999996</v>
      </c>
      <c r="F319" s="8">
        <v>95.939086294416242</v>
      </c>
      <c r="G319" s="8">
        <v>94.930875576036868</v>
      </c>
      <c r="H319" s="8">
        <v>93.4</v>
      </c>
      <c r="I319" s="8">
        <v>93.905817174515235</v>
      </c>
      <c r="J319" s="8">
        <v>94.428969359331475</v>
      </c>
      <c r="K319" s="8">
        <v>91.621621621621614</v>
      </c>
      <c r="L319" s="70">
        <v>88.68</v>
      </c>
    </row>
    <row r="320" spans="2:12" ht="15.75">
      <c r="B320" s="10" t="s">
        <v>12</v>
      </c>
      <c r="C320" s="8">
        <v>70.270269999999996</v>
      </c>
      <c r="D320" s="8">
        <v>86.111109999999996</v>
      </c>
      <c r="E320" s="8">
        <v>82.857140000000001</v>
      </c>
      <c r="F320" s="8">
        <v>74.358974358974365</v>
      </c>
      <c r="G320" s="8">
        <v>79.069767441860463</v>
      </c>
      <c r="H320" s="8">
        <v>89.19</v>
      </c>
      <c r="I320" s="8">
        <v>86.111111111111114</v>
      </c>
      <c r="J320" s="8">
        <v>74.418604651162795</v>
      </c>
      <c r="K320" s="8">
        <v>77.41935483870968</v>
      </c>
      <c r="L320" s="70">
        <v>83.33</v>
      </c>
    </row>
    <row r="321" spans="2:12" ht="15.75">
      <c r="B321" s="10" t="s">
        <v>10</v>
      </c>
      <c r="C321" s="8">
        <v>69.696969999999993</v>
      </c>
      <c r="D321" s="8">
        <v>87.5</v>
      </c>
      <c r="E321" s="8">
        <v>88.888890000000004</v>
      </c>
      <c r="F321" s="8">
        <v>83.870967741935488</v>
      </c>
      <c r="G321" s="8">
        <v>88.888888888888886</v>
      </c>
      <c r="H321" s="8">
        <v>83.87</v>
      </c>
      <c r="I321" s="8">
        <v>76.923076923076934</v>
      </c>
      <c r="J321" s="8">
        <v>79.487179487179489</v>
      </c>
      <c r="K321" s="8">
        <v>75.757575757575751</v>
      </c>
      <c r="L321" s="70">
        <v>82.5</v>
      </c>
    </row>
    <row r="322" spans="2:12" ht="15.75">
      <c r="B322" s="10" t="s">
        <v>9</v>
      </c>
      <c r="C322" s="8">
        <v>82.5</v>
      </c>
      <c r="D322" s="8">
        <v>86.956519999999998</v>
      </c>
      <c r="E322" s="8">
        <v>84</v>
      </c>
      <c r="F322" s="8">
        <v>72.727272727272734</v>
      </c>
      <c r="G322" s="8">
        <v>86.04651162790698</v>
      </c>
      <c r="H322" s="8">
        <v>80.650000000000006</v>
      </c>
      <c r="I322" s="8">
        <v>84</v>
      </c>
      <c r="J322" s="8">
        <v>58.620689655172406</v>
      </c>
      <c r="K322" s="8">
        <v>80</v>
      </c>
      <c r="L322" s="70">
        <v>84</v>
      </c>
    </row>
    <row r="323" spans="2:12" ht="16.5" thickBot="1">
      <c r="B323" s="6" t="s">
        <v>8</v>
      </c>
      <c r="C323" s="4">
        <v>80.487799999999993</v>
      </c>
      <c r="D323" s="4">
        <v>80</v>
      </c>
      <c r="E323" s="4">
        <v>76.086960000000005</v>
      </c>
      <c r="F323" s="4">
        <v>69.230769230769226</v>
      </c>
      <c r="G323" s="4">
        <v>78.378378378378372</v>
      </c>
      <c r="H323" s="4">
        <v>82.35</v>
      </c>
      <c r="I323" s="4">
        <v>86.36363636363636</v>
      </c>
      <c r="J323" s="4">
        <v>76.923076923076934</v>
      </c>
      <c r="K323" s="4" t="s">
        <v>11</v>
      </c>
      <c r="L323" s="77" t="s">
        <v>11</v>
      </c>
    </row>
    <row r="324" spans="2:12" ht="16.5" thickTop="1">
      <c r="B324" s="1"/>
      <c r="C324" s="1"/>
      <c r="D324" s="1"/>
      <c r="E324" s="1"/>
      <c r="F324" s="1"/>
      <c r="G324" s="1"/>
      <c r="H324" s="1"/>
    </row>
    <row r="325" spans="2:12" ht="15.75">
      <c r="B325" s="2" t="s">
        <v>7</v>
      </c>
      <c r="C325" s="1"/>
      <c r="D325" s="1"/>
      <c r="E325" s="1"/>
      <c r="F325" s="1"/>
      <c r="G325" s="1"/>
      <c r="H325" s="1"/>
    </row>
    <row r="326" spans="2:12" ht="15.75">
      <c r="B326" s="1" t="s">
        <v>365</v>
      </c>
      <c r="C326" s="1"/>
      <c r="D326" s="1"/>
      <c r="E326" s="1"/>
      <c r="F326" s="1"/>
      <c r="G326" s="1"/>
      <c r="H326" s="1"/>
    </row>
    <row r="327" spans="2:12" ht="15.75">
      <c r="B327" s="1" t="s">
        <v>178</v>
      </c>
      <c r="C327" s="1"/>
      <c r="D327" s="1"/>
      <c r="E327" s="1"/>
      <c r="F327" s="1"/>
      <c r="G327" s="1"/>
      <c r="H327" s="1"/>
    </row>
    <row r="328" spans="2:12" ht="15.75">
      <c r="B328" s="1" t="s">
        <v>179</v>
      </c>
      <c r="C328" s="1"/>
      <c r="D328" s="1"/>
      <c r="E328" s="1"/>
      <c r="F328" s="1"/>
      <c r="G328" s="1"/>
      <c r="H328" s="1"/>
    </row>
    <row r="329" spans="2:12" ht="15.75">
      <c r="B329" s="1" t="s">
        <v>185</v>
      </c>
      <c r="C329" s="1"/>
      <c r="D329" s="1"/>
      <c r="E329" s="1"/>
      <c r="F329" s="1"/>
      <c r="G329" s="1"/>
      <c r="H329" s="1"/>
    </row>
    <row r="330" spans="2:12" ht="15.75">
      <c r="B330" s="1" t="s">
        <v>372</v>
      </c>
      <c r="C330" s="1"/>
      <c r="D330" s="1"/>
      <c r="E330" s="1"/>
      <c r="F330" s="1"/>
      <c r="G330" s="1"/>
      <c r="H330" s="1"/>
    </row>
    <row r="331" spans="2:12" ht="15.75">
      <c r="B331" s="1" t="s">
        <v>373</v>
      </c>
      <c r="C331" s="1"/>
      <c r="D331" s="1"/>
      <c r="E331" s="1"/>
      <c r="F331" s="1"/>
      <c r="G331" s="1"/>
      <c r="H331" s="1"/>
    </row>
    <row r="332" spans="2:12" ht="15.75">
      <c r="B332" s="1" t="s">
        <v>181</v>
      </c>
      <c r="C332" s="1"/>
      <c r="D332" s="1"/>
      <c r="E332" s="1"/>
      <c r="F332" s="1"/>
      <c r="G332" s="1"/>
      <c r="H332" s="1"/>
    </row>
    <row r="333" spans="2:12" ht="15.75">
      <c r="B333" s="1" t="s">
        <v>182</v>
      </c>
      <c r="C333" s="1"/>
      <c r="D333" s="1"/>
      <c r="E333" s="1"/>
      <c r="F333" s="1"/>
      <c r="G333" s="1"/>
      <c r="H333" s="1"/>
    </row>
    <row r="334" spans="2:12" ht="16.5" thickBot="1">
      <c r="B334" s="1"/>
    </row>
    <row r="335" spans="2:12" ht="17.25" thickTop="1" thickBot="1">
      <c r="B335" s="18" t="s">
        <v>191</v>
      </c>
      <c r="C335" s="1"/>
      <c r="D335" s="1"/>
      <c r="E335" s="1"/>
      <c r="F335" s="1"/>
      <c r="G335" s="1"/>
      <c r="H335" s="1"/>
      <c r="I335" s="1"/>
      <c r="J335" s="1"/>
    </row>
    <row r="336" spans="2:12" ht="15.75" customHeight="1" thickTop="1">
      <c r="B336" s="260" t="s">
        <v>159</v>
      </c>
      <c r="C336" s="261" t="s">
        <v>192</v>
      </c>
      <c r="D336" s="261"/>
      <c r="E336" s="261"/>
      <c r="F336" s="261"/>
      <c r="G336" s="261"/>
      <c r="H336" s="261"/>
      <c r="I336" s="261"/>
      <c r="J336" s="261"/>
      <c r="K336" s="261"/>
      <c r="L336" s="262"/>
    </row>
    <row r="337" spans="2:12" ht="15" customHeight="1">
      <c r="B337" s="252"/>
      <c r="C337" s="263"/>
      <c r="D337" s="263"/>
      <c r="E337" s="263"/>
      <c r="F337" s="263"/>
      <c r="G337" s="263"/>
      <c r="H337" s="263"/>
      <c r="I337" s="263"/>
      <c r="J337" s="263"/>
      <c r="K337" s="263"/>
      <c r="L337" s="264"/>
    </row>
    <row r="338" spans="2:12" ht="15" customHeight="1">
      <c r="B338" s="253"/>
      <c r="C338" s="265"/>
      <c r="D338" s="265"/>
      <c r="E338" s="265"/>
      <c r="F338" s="265"/>
      <c r="G338" s="265"/>
      <c r="H338" s="265"/>
      <c r="I338" s="265"/>
      <c r="J338" s="265"/>
      <c r="K338" s="265"/>
      <c r="L338" s="266"/>
    </row>
    <row r="339" spans="2:12" ht="15.75">
      <c r="B339" s="59" t="s">
        <v>118</v>
      </c>
      <c r="C339" s="60" t="s">
        <v>162</v>
      </c>
      <c r="D339" s="60" t="s">
        <v>163</v>
      </c>
      <c r="E339" s="60" t="s">
        <v>164</v>
      </c>
      <c r="F339" s="60" t="s">
        <v>165</v>
      </c>
      <c r="G339" s="60" t="s">
        <v>166</v>
      </c>
      <c r="H339" s="60" t="s">
        <v>167</v>
      </c>
      <c r="I339" s="60" t="s">
        <v>168</v>
      </c>
      <c r="J339" s="60" t="s">
        <v>169</v>
      </c>
      <c r="K339" s="60" t="s">
        <v>170</v>
      </c>
      <c r="L339" s="61" t="s">
        <v>171</v>
      </c>
    </row>
    <row r="340" spans="2:12" ht="15.75">
      <c r="B340" s="79" t="s">
        <v>119</v>
      </c>
      <c r="C340" s="63" t="s">
        <v>164</v>
      </c>
      <c r="D340" s="63" t="s">
        <v>165</v>
      </c>
      <c r="E340" s="63" t="s">
        <v>166</v>
      </c>
      <c r="F340" s="63" t="s">
        <v>167</v>
      </c>
      <c r="G340" s="63" t="s">
        <v>168</v>
      </c>
      <c r="H340" s="63" t="s">
        <v>169</v>
      </c>
      <c r="I340" s="63" t="s">
        <v>170</v>
      </c>
      <c r="J340" s="63" t="s">
        <v>171</v>
      </c>
      <c r="K340" s="63" t="s">
        <v>287</v>
      </c>
      <c r="L340" s="64" t="s">
        <v>364</v>
      </c>
    </row>
    <row r="341" spans="2:12" ht="15.75">
      <c r="B341" s="14" t="s">
        <v>109</v>
      </c>
      <c r="C341" s="12">
        <v>83.406239999999997</v>
      </c>
      <c r="D341" s="12">
        <v>84.248239999999996</v>
      </c>
      <c r="E341" s="12">
        <v>83.07929</v>
      </c>
      <c r="F341" s="12">
        <v>84.464385866517105</v>
      </c>
      <c r="G341" s="12">
        <v>85.592031425364752</v>
      </c>
      <c r="H341" s="12">
        <v>88.38</v>
      </c>
      <c r="I341" s="12">
        <v>85.184694823249046</v>
      </c>
      <c r="J341" s="12">
        <v>81.740550043953291</v>
      </c>
      <c r="K341" s="12">
        <v>84.375411346584173</v>
      </c>
      <c r="L341" s="69">
        <v>84.24</v>
      </c>
    </row>
    <row r="342" spans="2:12" ht="15.75">
      <c r="B342" s="14" t="s">
        <v>92</v>
      </c>
      <c r="C342" s="12">
        <v>86.423580000000001</v>
      </c>
      <c r="D342" s="12">
        <v>86.891679999999994</v>
      </c>
      <c r="E342" s="12">
        <v>86.10248</v>
      </c>
      <c r="F342" s="12">
        <v>87.422839506172849</v>
      </c>
      <c r="G342" s="12">
        <v>87.629688747007179</v>
      </c>
      <c r="H342" s="12">
        <v>87.13</v>
      </c>
      <c r="I342" s="12">
        <v>85.544848035581907</v>
      </c>
      <c r="J342" s="12">
        <v>82.120141342756185</v>
      </c>
      <c r="K342" s="12">
        <v>86.428038777032071</v>
      </c>
      <c r="L342" s="69">
        <v>85.76</v>
      </c>
    </row>
    <row r="343" spans="2:12" ht="15.75">
      <c r="B343" s="10" t="s">
        <v>91</v>
      </c>
      <c r="C343" s="8">
        <v>88.617890000000003</v>
      </c>
      <c r="D343" s="8">
        <v>89.208629999999999</v>
      </c>
      <c r="E343" s="8">
        <v>89.506169999999997</v>
      </c>
      <c r="F343" s="8">
        <v>88.356164383561648</v>
      </c>
      <c r="G343" s="8">
        <v>88.489208633093526</v>
      </c>
      <c r="H343" s="8">
        <v>88.46</v>
      </c>
      <c r="I343" s="8">
        <v>85.427135678391963</v>
      </c>
      <c r="J343" s="8">
        <v>82.648401826484019</v>
      </c>
      <c r="K343" s="8">
        <v>86.549707602339183</v>
      </c>
      <c r="L343" s="70">
        <v>79.099999999999994</v>
      </c>
    </row>
    <row r="344" spans="2:12" ht="15.75">
      <c r="B344" s="10" t="s">
        <v>88</v>
      </c>
      <c r="C344" s="8">
        <v>89.308179999999993</v>
      </c>
      <c r="D344" s="8">
        <v>86.896550000000005</v>
      </c>
      <c r="E344" s="8">
        <v>80.419579999999996</v>
      </c>
      <c r="F344" s="8">
        <v>84.615384615384613</v>
      </c>
      <c r="G344" s="8">
        <v>88.148148148148152</v>
      </c>
      <c r="H344" s="8">
        <v>85.07</v>
      </c>
      <c r="I344" s="8">
        <v>82.068965517241381</v>
      </c>
      <c r="J344" s="8">
        <v>83.146067415730343</v>
      </c>
      <c r="K344" s="8">
        <v>86.50306748466258</v>
      </c>
      <c r="L344" s="70">
        <v>86.59</v>
      </c>
    </row>
    <row r="345" spans="2:12" ht="15.75">
      <c r="B345" s="10" t="s">
        <v>87</v>
      </c>
      <c r="C345" s="8">
        <v>81.021900000000002</v>
      </c>
      <c r="D345" s="8">
        <v>87.586209999999994</v>
      </c>
      <c r="E345" s="8">
        <v>91.139240000000001</v>
      </c>
      <c r="F345" s="8">
        <v>89.171974522292999</v>
      </c>
      <c r="G345" s="8">
        <v>86.956521739130437</v>
      </c>
      <c r="H345" s="8">
        <v>88.67</v>
      </c>
      <c r="I345" s="8">
        <v>87.820512820512818</v>
      </c>
      <c r="J345" s="8">
        <v>81.168831168831161</v>
      </c>
      <c r="K345" s="8">
        <v>88.198757763975152</v>
      </c>
      <c r="L345" s="70">
        <v>87.86</v>
      </c>
    </row>
    <row r="346" spans="2:12" ht="15.75">
      <c r="B346" s="10" t="s">
        <v>172</v>
      </c>
      <c r="C346" s="8">
        <v>78.313249999999996</v>
      </c>
      <c r="D346" s="8">
        <v>82.165610000000001</v>
      </c>
      <c r="E346" s="8">
        <v>78.873239999999996</v>
      </c>
      <c r="F346" s="8">
        <v>81.632653061224488</v>
      </c>
      <c r="G346" s="8">
        <v>78.289473684210535</v>
      </c>
      <c r="H346" s="8">
        <v>83.77</v>
      </c>
      <c r="I346" s="8">
        <v>81.87919463087249</v>
      </c>
      <c r="J346" s="8">
        <v>79.72027972027972</v>
      </c>
      <c r="K346" s="8">
        <v>89.361702127659569</v>
      </c>
      <c r="L346" s="70">
        <v>76.87</v>
      </c>
    </row>
    <row r="347" spans="2:12" ht="15.75">
      <c r="B347" s="10" t="s">
        <v>84</v>
      </c>
      <c r="C347" s="8">
        <v>96.774190000000004</v>
      </c>
      <c r="D347" s="8">
        <v>88.636359999999996</v>
      </c>
      <c r="E347" s="8">
        <v>94.594589999999997</v>
      </c>
      <c r="F347" s="8">
        <v>84.705882352941174</v>
      </c>
      <c r="G347" s="8">
        <v>89.85507246376811</v>
      </c>
      <c r="H347" s="8">
        <v>88.73</v>
      </c>
      <c r="I347" s="8">
        <v>88.311688311688314</v>
      </c>
      <c r="J347" s="8">
        <v>83.606557377049185</v>
      </c>
      <c r="K347" s="8">
        <v>82.258064516129039</v>
      </c>
      <c r="L347" s="70">
        <v>92.98</v>
      </c>
    </row>
    <row r="348" spans="2:12" ht="15.75">
      <c r="B348" s="10" t="s">
        <v>83</v>
      </c>
      <c r="C348" s="8">
        <v>89.864859999999993</v>
      </c>
      <c r="D348" s="8">
        <v>88.333330000000004</v>
      </c>
      <c r="E348" s="8">
        <v>83.620689999999996</v>
      </c>
      <c r="F348" s="8">
        <v>88.8</v>
      </c>
      <c r="G348" s="8">
        <v>93.277310924369743</v>
      </c>
      <c r="H348" s="8">
        <v>91.13</v>
      </c>
      <c r="I348" s="8">
        <v>81.451612903225808</v>
      </c>
      <c r="J348" s="8">
        <v>80</v>
      </c>
      <c r="K348" s="8">
        <v>86.861313868613138</v>
      </c>
      <c r="L348" s="70">
        <v>84.06</v>
      </c>
    </row>
    <row r="349" spans="2:12" ht="15.75">
      <c r="B349" s="10" t="s">
        <v>82</v>
      </c>
      <c r="C349" s="8">
        <v>79.661019999999994</v>
      </c>
      <c r="D349" s="8">
        <v>84.126980000000003</v>
      </c>
      <c r="E349" s="8">
        <v>82.352940000000004</v>
      </c>
      <c r="F349" s="8">
        <v>80.645161290322577</v>
      </c>
      <c r="G349" s="8">
        <v>90.769230769230774</v>
      </c>
      <c r="H349" s="8">
        <v>78.260000000000005</v>
      </c>
      <c r="I349" s="8">
        <v>82</v>
      </c>
      <c r="J349" s="8">
        <v>84.313725490196077</v>
      </c>
      <c r="K349" s="8">
        <v>82.35294117647058</v>
      </c>
      <c r="L349" s="70">
        <v>89.09</v>
      </c>
    </row>
    <row r="350" spans="2:12" ht="15.75">
      <c r="B350" s="10" t="s">
        <v>81</v>
      </c>
      <c r="C350" s="8">
        <v>89.655169999999998</v>
      </c>
      <c r="D350" s="8">
        <v>82.142859999999999</v>
      </c>
      <c r="E350" s="8">
        <v>83.333330000000004</v>
      </c>
      <c r="F350" s="8">
        <v>86.956521739130437</v>
      </c>
      <c r="G350" s="8">
        <v>92.307692307692307</v>
      </c>
      <c r="H350" s="8">
        <v>87.5</v>
      </c>
      <c r="I350" s="8">
        <v>85.18518518518519</v>
      </c>
      <c r="J350" s="8">
        <v>73.68421052631578</v>
      </c>
      <c r="K350" s="8">
        <v>79.166666666666657</v>
      </c>
      <c r="L350" s="70">
        <v>84</v>
      </c>
    </row>
    <row r="351" spans="2:12" ht="15.75">
      <c r="B351" s="10" t="s">
        <v>80</v>
      </c>
      <c r="C351" s="8">
        <v>72.093019999999996</v>
      </c>
      <c r="D351" s="8">
        <v>70.588239999999999</v>
      </c>
      <c r="E351" s="8">
        <v>72.727270000000004</v>
      </c>
      <c r="F351" s="8">
        <v>80.487804878048792</v>
      </c>
      <c r="G351" s="8">
        <v>76.31578947368422</v>
      </c>
      <c r="H351" s="8">
        <v>85.71</v>
      </c>
      <c r="I351" s="8">
        <v>72.972972972972968</v>
      </c>
      <c r="J351" s="8">
        <v>75</v>
      </c>
      <c r="K351" s="8">
        <v>62.962962962962962</v>
      </c>
      <c r="L351" s="70">
        <v>87.1</v>
      </c>
    </row>
    <row r="352" spans="2:12" ht="15.75">
      <c r="B352" s="10" t="s">
        <v>79</v>
      </c>
      <c r="C352" s="8">
        <v>71.428569999999993</v>
      </c>
      <c r="D352" s="8">
        <v>75.438599999999994</v>
      </c>
      <c r="E352" s="8">
        <v>80</v>
      </c>
      <c r="F352" s="8">
        <v>80.303030303030297</v>
      </c>
      <c r="G352" s="8">
        <v>75.471698113207552</v>
      </c>
      <c r="H352" s="8">
        <v>80</v>
      </c>
      <c r="I352" s="8">
        <v>75</v>
      </c>
      <c r="J352" s="8">
        <v>73.333333333333329</v>
      </c>
      <c r="K352" s="8">
        <v>81.395348837209298</v>
      </c>
      <c r="L352" s="70">
        <v>80.849999999999994</v>
      </c>
    </row>
    <row r="353" spans="2:12" ht="15.75">
      <c r="B353" s="10" t="s">
        <v>78</v>
      </c>
      <c r="C353" s="8">
        <v>88.888890000000004</v>
      </c>
      <c r="D353" s="8">
        <v>86.25</v>
      </c>
      <c r="E353" s="8">
        <v>86.597939999999994</v>
      </c>
      <c r="F353" s="8">
        <v>93.333333333333329</v>
      </c>
      <c r="G353" s="8">
        <v>87.654320987654316</v>
      </c>
      <c r="H353" s="8">
        <v>87.16</v>
      </c>
      <c r="I353" s="8">
        <v>88.695652173913047</v>
      </c>
      <c r="J353" s="8">
        <v>80.800000000000011</v>
      </c>
      <c r="K353" s="8">
        <v>87.128712871287135</v>
      </c>
      <c r="L353" s="70">
        <v>82.41</v>
      </c>
    </row>
    <row r="354" spans="2:12" ht="15.75">
      <c r="B354" s="10" t="s">
        <v>77</v>
      </c>
      <c r="C354" s="8" t="s">
        <v>11</v>
      </c>
      <c r="D354" s="8" t="s">
        <v>11</v>
      </c>
      <c r="E354" s="8" t="s">
        <v>11</v>
      </c>
      <c r="F354" s="8" t="s">
        <v>11</v>
      </c>
      <c r="G354" s="8" t="s">
        <v>11</v>
      </c>
      <c r="H354" s="8" t="s">
        <v>11</v>
      </c>
      <c r="I354" s="8" t="s">
        <v>11</v>
      </c>
      <c r="J354" s="8">
        <v>71.111111111111114</v>
      </c>
      <c r="K354" s="8">
        <v>76.59574468085107</v>
      </c>
      <c r="L354" s="70">
        <v>86</v>
      </c>
    </row>
    <row r="355" spans="2:12" ht="15.75">
      <c r="B355" s="10" t="s">
        <v>76</v>
      </c>
      <c r="C355" s="8">
        <v>93.421049999999994</v>
      </c>
      <c r="D355" s="8">
        <v>94.52055</v>
      </c>
      <c r="E355" s="8">
        <v>93.006990000000002</v>
      </c>
      <c r="F355" s="8">
        <v>95.070422535211264</v>
      </c>
      <c r="G355" s="8">
        <v>94.366197183098592</v>
      </c>
      <c r="H355" s="8">
        <v>89.81</v>
      </c>
      <c r="I355" s="8">
        <v>93.918918918918919</v>
      </c>
      <c r="J355" s="8">
        <v>88.811188811188813</v>
      </c>
      <c r="K355" s="8">
        <v>91.489361702127653</v>
      </c>
      <c r="L355" s="70">
        <v>96.03</v>
      </c>
    </row>
    <row r="356" spans="2:12" ht="15.75">
      <c r="B356" s="10" t="s">
        <v>75</v>
      </c>
      <c r="C356" s="8">
        <v>96.296300000000002</v>
      </c>
      <c r="D356" s="8">
        <v>93.05556</v>
      </c>
      <c r="E356" s="8">
        <v>91.044780000000003</v>
      </c>
      <c r="F356" s="8">
        <v>94.20289855072464</v>
      </c>
      <c r="G356" s="8">
        <v>91.780821917808225</v>
      </c>
      <c r="H356" s="8">
        <v>92.54</v>
      </c>
      <c r="I356" s="8">
        <v>92.307692307692307</v>
      </c>
      <c r="J356" s="8">
        <v>91.139240506329116</v>
      </c>
      <c r="K356" s="8">
        <v>91.666666666666657</v>
      </c>
      <c r="L356" s="70">
        <v>95.77</v>
      </c>
    </row>
    <row r="357" spans="2:12" ht="15.75">
      <c r="B357" s="14" t="s">
        <v>74</v>
      </c>
      <c r="C357" s="12">
        <v>74.599999999999994</v>
      </c>
      <c r="D357" s="12">
        <v>73.475309999999993</v>
      </c>
      <c r="E357" s="12">
        <v>73.309290000000004</v>
      </c>
      <c r="F357" s="12">
        <v>73.638132295719856</v>
      </c>
      <c r="G357" s="12">
        <v>75.305164319248831</v>
      </c>
      <c r="H357" s="12">
        <v>81.13</v>
      </c>
      <c r="I357" s="12">
        <v>75.82508250825083</v>
      </c>
      <c r="J357" s="12">
        <v>69.527559055118118</v>
      </c>
      <c r="K357" s="12">
        <v>74.374460742018982</v>
      </c>
      <c r="L357" s="69">
        <v>76.12</v>
      </c>
    </row>
    <row r="358" spans="2:12" ht="15.75">
      <c r="B358" s="10" t="s">
        <v>73</v>
      </c>
      <c r="C358" s="8">
        <v>63.725490000000001</v>
      </c>
      <c r="D358" s="8">
        <v>64.102559999999997</v>
      </c>
      <c r="E358" s="8">
        <v>61.290320000000001</v>
      </c>
      <c r="F358" s="8">
        <v>65.555555555555557</v>
      </c>
      <c r="G358" s="8">
        <v>52.577319587628871</v>
      </c>
      <c r="H358" s="8">
        <v>75.900000000000006</v>
      </c>
      <c r="I358" s="8">
        <v>65.432098765432102</v>
      </c>
      <c r="J358" s="8">
        <v>48.214285714285715</v>
      </c>
      <c r="K358" s="8">
        <v>65.957446808510639</v>
      </c>
      <c r="L358" s="70">
        <v>70.59</v>
      </c>
    </row>
    <row r="359" spans="2:12" ht="15.75">
      <c r="B359" s="10" t="s">
        <v>72</v>
      </c>
      <c r="C359" s="8">
        <v>81.578950000000006</v>
      </c>
      <c r="D359" s="8">
        <v>88.288290000000003</v>
      </c>
      <c r="E359" s="8">
        <v>77.777780000000007</v>
      </c>
      <c r="F359" s="8">
        <v>81.599999999999994</v>
      </c>
      <c r="G359" s="8">
        <v>83.333333333333343</v>
      </c>
      <c r="H359" s="8">
        <v>89.6</v>
      </c>
      <c r="I359" s="8">
        <v>86.713286713286706</v>
      </c>
      <c r="J359" s="8">
        <v>79.797979797979806</v>
      </c>
      <c r="K359" s="8">
        <v>85.263157894736835</v>
      </c>
      <c r="L359" s="70">
        <v>84.65</v>
      </c>
    </row>
    <row r="360" spans="2:12" ht="15.75">
      <c r="B360" s="10" t="s">
        <v>294</v>
      </c>
      <c r="C360" s="8">
        <v>68.867919999999998</v>
      </c>
      <c r="D360" s="8">
        <v>61</v>
      </c>
      <c r="E360" s="8">
        <v>66.346149999999994</v>
      </c>
      <c r="F360" s="8">
        <v>69.662921348314612</v>
      </c>
      <c r="G360" s="8">
        <v>80</v>
      </c>
      <c r="H360" s="8">
        <v>83.33</v>
      </c>
      <c r="I360" s="8">
        <v>73.148148148148152</v>
      </c>
      <c r="J360" s="8">
        <v>64.406779661016941</v>
      </c>
      <c r="K360" s="8">
        <v>72.549019607843135</v>
      </c>
      <c r="L360" s="70">
        <v>67.900000000000006</v>
      </c>
    </row>
    <row r="361" spans="2:12" ht="15.75">
      <c r="B361" s="10" t="s">
        <v>71</v>
      </c>
      <c r="C361" s="8">
        <v>74.257429999999999</v>
      </c>
      <c r="D361" s="8">
        <v>70.833330000000004</v>
      </c>
      <c r="E361" s="8">
        <v>76.724140000000006</v>
      </c>
      <c r="F361" s="8">
        <v>75</v>
      </c>
      <c r="G361" s="8">
        <v>85.416666666666657</v>
      </c>
      <c r="H361" s="8">
        <v>74.55</v>
      </c>
      <c r="I361" s="8">
        <v>61.386138613861384</v>
      </c>
      <c r="J361" s="8">
        <v>61.344537815126053</v>
      </c>
      <c r="K361" s="8">
        <v>68.518518518518519</v>
      </c>
      <c r="L361" s="70">
        <v>69.52</v>
      </c>
    </row>
    <row r="362" spans="2:12" ht="15.75">
      <c r="B362" s="10" t="s">
        <v>70</v>
      </c>
      <c r="C362" s="8">
        <v>81.25</v>
      </c>
      <c r="D362" s="8">
        <v>80.281689999999998</v>
      </c>
      <c r="E362" s="8">
        <v>79.365080000000006</v>
      </c>
      <c r="F362" s="8">
        <v>84.375</v>
      </c>
      <c r="G362" s="8">
        <v>74.603174603174608</v>
      </c>
      <c r="H362" s="8">
        <v>87.3</v>
      </c>
      <c r="I362" s="8">
        <v>85.507246376811594</v>
      </c>
      <c r="J362" s="8">
        <v>71.666666666666671</v>
      </c>
      <c r="K362" s="8">
        <v>57.446808510638306</v>
      </c>
      <c r="L362" s="70">
        <v>67.5</v>
      </c>
    </row>
    <row r="363" spans="2:12" ht="15.75">
      <c r="B363" s="10" t="s">
        <v>69</v>
      </c>
      <c r="C363" s="8">
        <v>78.333330000000004</v>
      </c>
      <c r="D363" s="8">
        <v>81.632649999999998</v>
      </c>
      <c r="E363" s="8">
        <v>90.909090000000006</v>
      </c>
      <c r="F363" s="8">
        <v>80.434782608695656</v>
      </c>
      <c r="G363" s="8">
        <v>78.378378378378372</v>
      </c>
      <c r="H363" s="8">
        <v>77.78</v>
      </c>
      <c r="I363" s="8">
        <v>75.675675675675677</v>
      </c>
      <c r="J363" s="8">
        <v>66.666666666666657</v>
      </c>
      <c r="K363" s="8">
        <v>73.076923076923066</v>
      </c>
      <c r="L363" s="70">
        <v>71.430000000000007</v>
      </c>
    </row>
    <row r="364" spans="2:12" ht="15.75">
      <c r="B364" s="10" t="s">
        <v>68</v>
      </c>
      <c r="C364" s="8">
        <v>64.406779999999998</v>
      </c>
      <c r="D364" s="8">
        <v>68.852459999999994</v>
      </c>
      <c r="E364" s="8">
        <v>71.052629999999994</v>
      </c>
      <c r="F364" s="8">
        <v>58.064516129032263</v>
      </c>
      <c r="G364" s="8">
        <v>76.5625</v>
      </c>
      <c r="H364" s="8">
        <v>71.88</v>
      </c>
      <c r="I364" s="8">
        <v>72.727272727272734</v>
      </c>
      <c r="J364" s="8">
        <v>49.333333333333336</v>
      </c>
      <c r="K364" s="8">
        <v>62</v>
      </c>
      <c r="L364" s="70">
        <v>77.27</v>
      </c>
    </row>
    <row r="365" spans="2:12" ht="15.75">
      <c r="B365" s="10" t="s">
        <v>67</v>
      </c>
      <c r="C365" s="8" t="s">
        <v>11</v>
      </c>
      <c r="D365" s="8" t="s">
        <v>11</v>
      </c>
      <c r="E365" s="8">
        <v>73.170731707317074</v>
      </c>
      <c r="F365" s="8">
        <v>77.272727272727266</v>
      </c>
      <c r="G365" s="8">
        <v>67.567567567567565</v>
      </c>
      <c r="H365" s="8">
        <v>82.93</v>
      </c>
      <c r="I365" s="8">
        <v>74.358974358974365</v>
      </c>
      <c r="J365" s="8">
        <v>56.521739130434781</v>
      </c>
      <c r="K365" s="8">
        <v>66.666666666666657</v>
      </c>
      <c r="L365" s="70">
        <v>56.25</v>
      </c>
    </row>
    <row r="366" spans="2:12" ht="15.75">
      <c r="B366" s="10" t="s">
        <v>66</v>
      </c>
      <c r="C366" s="8">
        <v>56.666670000000003</v>
      </c>
      <c r="D366" s="8">
        <v>68.965519999999998</v>
      </c>
      <c r="E366" s="8">
        <v>69.44444</v>
      </c>
      <c r="F366" s="8">
        <v>75</v>
      </c>
      <c r="G366" s="8">
        <v>57.894736842105267</v>
      </c>
      <c r="H366" s="8">
        <v>78.38</v>
      </c>
      <c r="I366" s="8">
        <v>50</v>
      </c>
      <c r="J366" s="8">
        <v>60.606060606060609</v>
      </c>
      <c r="K366" s="8">
        <v>70.967741935483872</v>
      </c>
      <c r="L366" s="70">
        <v>51.61</v>
      </c>
    </row>
    <row r="367" spans="2:12" ht="15.75">
      <c r="B367" s="10" t="s">
        <v>65</v>
      </c>
      <c r="C367" s="8">
        <v>77.669899999999998</v>
      </c>
      <c r="D367" s="8">
        <v>76.842110000000005</v>
      </c>
      <c r="E367" s="8">
        <v>68.141589999999994</v>
      </c>
      <c r="F367" s="8">
        <v>73.73737373737373</v>
      </c>
      <c r="G367" s="8">
        <v>71.428571428571431</v>
      </c>
      <c r="H367" s="8">
        <v>85.19</v>
      </c>
      <c r="I367" s="8">
        <v>69.090909090909093</v>
      </c>
      <c r="J367" s="8">
        <v>74.796747967479675</v>
      </c>
      <c r="K367" s="8">
        <v>74.358974358974365</v>
      </c>
      <c r="L367" s="70">
        <v>72.12</v>
      </c>
    </row>
    <row r="368" spans="2:12" ht="15.75">
      <c r="B368" s="10" t="s">
        <v>64</v>
      </c>
      <c r="C368" s="8">
        <v>79.611649999999997</v>
      </c>
      <c r="D368" s="8">
        <v>80</v>
      </c>
      <c r="E368" s="8">
        <v>75.925929999999994</v>
      </c>
      <c r="F368" s="8">
        <v>78.703703703703709</v>
      </c>
      <c r="G368" s="8">
        <v>83.78378378378379</v>
      </c>
      <c r="H368" s="8">
        <v>88.89</v>
      </c>
      <c r="I368" s="8">
        <v>87.081339712918663</v>
      </c>
      <c r="J368" s="8">
        <v>78.059071729957807</v>
      </c>
      <c r="K368" s="8">
        <v>78.604651162790702</v>
      </c>
      <c r="L368" s="70">
        <v>83.61</v>
      </c>
    </row>
    <row r="369" spans="2:12" ht="15.75">
      <c r="B369" s="10" t="s">
        <v>62</v>
      </c>
      <c r="C369" s="8">
        <v>86</v>
      </c>
      <c r="D369" s="8">
        <v>72.727270000000004</v>
      </c>
      <c r="E369" s="8">
        <v>72.35772</v>
      </c>
      <c r="F369" s="8">
        <v>74.545454545454547</v>
      </c>
      <c r="G369" s="8">
        <v>79.831932773109244</v>
      </c>
      <c r="H369" s="8">
        <v>79.84</v>
      </c>
      <c r="I369" s="8">
        <v>76.811594202898547</v>
      </c>
      <c r="J369" s="8">
        <v>71.942446043165461</v>
      </c>
      <c r="K369" s="8">
        <v>81.395348837209298</v>
      </c>
      <c r="L369" s="70">
        <v>76.06</v>
      </c>
    </row>
    <row r="370" spans="2:12" ht="15.75">
      <c r="B370" s="10" t="s">
        <v>61</v>
      </c>
      <c r="C370" s="8">
        <v>65.517240000000001</v>
      </c>
      <c r="D370" s="8">
        <v>67.857140000000001</v>
      </c>
      <c r="E370" s="8">
        <v>81.052629999999994</v>
      </c>
      <c r="F370" s="8">
        <v>61.333333333333329</v>
      </c>
      <c r="G370" s="8">
        <v>69.620253164556971</v>
      </c>
      <c r="H370" s="8">
        <v>72.09</v>
      </c>
      <c r="I370" s="8">
        <v>72.727272727272734</v>
      </c>
      <c r="J370" s="8">
        <v>66.17647058823529</v>
      </c>
      <c r="K370" s="8">
        <v>61.643835616438359</v>
      </c>
      <c r="L370" s="70">
        <v>66.2</v>
      </c>
    </row>
    <row r="371" spans="2:12" ht="15.75">
      <c r="B371" s="14" t="s">
        <v>60</v>
      </c>
      <c r="C371" s="12">
        <v>83.341849999999994</v>
      </c>
      <c r="D371" s="12">
        <v>85.146640000000005</v>
      </c>
      <c r="E371" s="12">
        <v>83.016239999999996</v>
      </c>
      <c r="F371" s="12">
        <v>85.300768882858435</v>
      </c>
      <c r="G371" s="12">
        <v>85.855410866636731</v>
      </c>
      <c r="H371" s="12">
        <v>90.62</v>
      </c>
      <c r="I371" s="12">
        <v>88.275862068965523</v>
      </c>
      <c r="J371" s="12">
        <v>82.524688707599822</v>
      </c>
      <c r="K371" s="12">
        <v>84.097728246892416</v>
      </c>
      <c r="L371" s="69">
        <v>84.68</v>
      </c>
    </row>
    <row r="372" spans="2:12" ht="15.75">
      <c r="B372" s="10" t="s">
        <v>59</v>
      </c>
      <c r="C372" s="8">
        <v>86.122450000000001</v>
      </c>
      <c r="D372" s="8">
        <v>88.475840000000005</v>
      </c>
      <c r="E372" s="8">
        <v>85.284279999999995</v>
      </c>
      <c r="F372" s="8">
        <v>85.85526315789474</v>
      </c>
      <c r="G372" s="8">
        <v>92.675159235668787</v>
      </c>
      <c r="H372" s="8">
        <v>91.32</v>
      </c>
      <c r="I372" s="8">
        <v>86.70076726342711</v>
      </c>
      <c r="J372" s="8">
        <v>81.621621621621614</v>
      </c>
      <c r="K372" s="8">
        <v>85.286103542234343</v>
      </c>
      <c r="L372" s="70">
        <v>84.68</v>
      </c>
    </row>
    <row r="373" spans="2:12" ht="15.75">
      <c r="B373" s="10" t="s">
        <v>58</v>
      </c>
      <c r="C373" s="8">
        <v>84.927539999999993</v>
      </c>
      <c r="D373" s="8">
        <v>87.478989999999996</v>
      </c>
      <c r="E373" s="8">
        <v>86.013400000000004</v>
      </c>
      <c r="F373" s="8">
        <v>87.314017227877841</v>
      </c>
      <c r="G373" s="8">
        <v>85.66953797963977</v>
      </c>
      <c r="H373" s="8">
        <v>92.09</v>
      </c>
      <c r="I373" s="8">
        <v>89.65517241379311</v>
      </c>
      <c r="J373" s="8">
        <v>84.073506891271052</v>
      </c>
      <c r="K373" s="8">
        <v>84.257871064467764</v>
      </c>
      <c r="L373" s="70">
        <v>85.26</v>
      </c>
    </row>
    <row r="374" spans="2:12" ht="15.75">
      <c r="B374" s="81" t="s">
        <v>193</v>
      </c>
      <c r="C374" s="8" t="s">
        <v>11</v>
      </c>
      <c r="D374" s="8" t="s">
        <v>11</v>
      </c>
      <c r="E374" s="8" t="s">
        <v>11</v>
      </c>
      <c r="F374" s="8" t="s">
        <v>11</v>
      </c>
      <c r="G374" s="8" t="s">
        <v>11</v>
      </c>
      <c r="H374" s="8" t="s">
        <v>11</v>
      </c>
      <c r="I374" s="8" t="s">
        <v>11</v>
      </c>
      <c r="J374" s="8" t="s">
        <v>11</v>
      </c>
      <c r="K374" s="8" t="s">
        <v>11</v>
      </c>
      <c r="L374" s="70" t="s">
        <v>11</v>
      </c>
    </row>
    <row r="375" spans="2:12" ht="15.75">
      <c r="B375" s="81" t="s">
        <v>194</v>
      </c>
      <c r="C375" s="8">
        <v>83.085239999999999</v>
      </c>
      <c r="D375" s="8">
        <v>89.291970000000006</v>
      </c>
      <c r="E375" s="8">
        <v>86.997929999999997</v>
      </c>
      <c r="F375" s="8">
        <v>83.595927956147221</v>
      </c>
      <c r="G375" s="8">
        <v>77.332148123064329</v>
      </c>
      <c r="H375" s="8">
        <v>93.223555227800063</v>
      </c>
      <c r="I375" s="8">
        <v>86.53122648607976</v>
      </c>
      <c r="J375" s="8">
        <v>82.092918358141645</v>
      </c>
      <c r="K375" s="8">
        <v>77.10300615091397</v>
      </c>
      <c r="L375" s="70">
        <v>85.283977499546353</v>
      </c>
    </row>
    <row r="376" spans="2:12" ht="15.75">
      <c r="B376" s="81" t="s">
        <v>195</v>
      </c>
      <c r="C376" s="8">
        <v>82.284059999999997</v>
      </c>
      <c r="D376" s="8">
        <v>81.953059999999994</v>
      </c>
      <c r="E376" s="8">
        <v>81.261809999999997</v>
      </c>
      <c r="F376" s="8">
        <v>88.271955889767341</v>
      </c>
      <c r="G376" s="8">
        <v>78.742382919738247</v>
      </c>
      <c r="H376" s="8">
        <v>84.991658722592945</v>
      </c>
      <c r="I376" s="8">
        <v>86.060948081264115</v>
      </c>
      <c r="J376" s="8">
        <v>93.412474457526514</v>
      </c>
      <c r="K376" s="8">
        <v>84.033613445378151</v>
      </c>
      <c r="L376" s="70">
        <v>83.445821573199169</v>
      </c>
    </row>
    <row r="377" spans="2:12" ht="15.75">
      <c r="B377" s="81" t="s">
        <v>196</v>
      </c>
      <c r="C377" s="8" t="s">
        <v>11</v>
      </c>
      <c r="D377" s="8" t="s">
        <v>11</v>
      </c>
      <c r="E377" s="8" t="s">
        <v>11</v>
      </c>
      <c r="F377" s="8" t="s">
        <v>11</v>
      </c>
      <c r="G377" s="8" t="s">
        <v>11</v>
      </c>
      <c r="H377" s="8" t="s">
        <v>11</v>
      </c>
      <c r="I377" s="8" t="s">
        <v>11</v>
      </c>
      <c r="J377" s="8" t="s">
        <v>11</v>
      </c>
      <c r="K377" s="8" t="s">
        <v>11</v>
      </c>
      <c r="L377" s="70" t="s">
        <v>11</v>
      </c>
    </row>
    <row r="378" spans="2:12" ht="15.75">
      <c r="B378" s="81" t="s">
        <v>197</v>
      </c>
      <c r="C378" s="8">
        <v>85.85284</v>
      </c>
      <c r="D378" s="8">
        <v>89.146969999999996</v>
      </c>
      <c r="E378" s="8">
        <v>88.640550000000005</v>
      </c>
      <c r="F378" s="8">
        <v>83.516765145582681</v>
      </c>
      <c r="G378" s="8">
        <v>82.537196554424426</v>
      </c>
      <c r="H378" s="8">
        <v>89.806522643966758</v>
      </c>
      <c r="I378" s="8">
        <v>93.313184737438618</v>
      </c>
      <c r="J378" s="8">
        <v>92.206093078312875</v>
      </c>
      <c r="K378" s="8">
        <v>89.768845223549363</v>
      </c>
      <c r="L378" s="70">
        <v>85.917906185592614</v>
      </c>
    </row>
    <row r="379" spans="2:12" ht="15.75">
      <c r="B379" s="81" t="s">
        <v>198</v>
      </c>
      <c r="C379" s="8">
        <v>87.536230000000003</v>
      </c>
      <c r="D379" s="8">
        <v>87.812849999999997</v>
      </c>
      <c r="E379" s="8">
        <v>85.718339999999998</v>
      </c>
      <c r="F379" s="8">
        <v>86.429247653665897</v>
      </c>
      <c r="G379" s="8">
        <v>83.135292181630419</v>
      </c>
      <c r="H379" s="8">
        <v>85.574156072093587</v>
      </c>
      <c r="I379" s="8">
        <v>95.306341812970246</v>
      </c>
      <c r="J379" s="8">
        <v>96.139732863643047</v>
      </c>
      <c r="K379" s="8">
        <v>90.711781401302247</v>
      </c>
      <c r="L379" s="70">
        <v>86.678223763168432</v>
      </c>
    </row>
    <row r="380" spans="2:12" ht="15.75">
      <c r="B380" s="81" t="s">
        <v>199</v>
      </c>
      <c r="C380" s="8">
        <v>82.929060000000007</v>
      </c>
      <c r="D380" s="8">
        <v>87.500510000000006</v>
      </c>
      <c r="E380" s="8">
        <v>83.710790000000003</v>
      </c>
      <c r="F380" s="8">
        <v>86.566861670275003</v>
      </c>
      <c r="G380" s="8">
        <v>77.646103425273353</v>
      </c>
      <c r="H380" s="8">
        <v>85.498384059150411</v>
      </c>
      <c r="I380" s="8">
        <v>79.87220447284345</v>
      </c>
      <c r="J380" s="8">
        <v>81.819147805759215</v>
      </c>
      <c r="K380" s="8">
        <v>87.145969498910674</v>
      </c>
      <c r="L380" s="70">
        <v>89.408202847816838</v>
      </c>
    </row>
    <row r="381" spans="2:12" ht="15.75">
      <c r="B381" s="81" t="s">
        <v>200</v>
      </c>
      <c r="C381" s="8">
        <v>84.896950000000004</v>
      </c>
      <c r="D381" s="8">
        <v>88.640460000000004</v>
      </c>
      <c r="E381" s="8">
        <v>87.154520000000005</v>
      </c>
      <c r="F381" s="8">
        <v>84.802514062268074</v>
      </c>
      <c r="G381" s="8">
        <v>83.402971343456855</v>
      </c>
      <c r="H381" s="8">
        <v>89.607679312159775</v>
      </c>
      <c r="I381" s="8">
        <v>93.870569985282998</v>
      </c>
      <c r="J381" s="8">
        <v>76.656616845211374</v>
      </c>
      <c r="K381" s="8">
        <v>92.953382470306565</v>
      </c>
      <c r="L381" s="70">
        <v>88.938595089737433</v>
      </c>
    </row>
    <row r="382" spans="2:12" ht="15.75">
      <c r="B382" s="81" t="s">
        <v>201</v>
      </c>
      <c r="C382" s="8">
        <v>87.536230000000003</v>
      </c>
      <c r="D382" s="8">
        <v>85.373609999999999</v>
      </c>
      <c r="E382" s="8">
        <v>84.500860000000003</v>
      </c>
      <c r="F382" s="8">
        <v>81.550260406955772</v>
      </c>
      <c r="G382" s="8">
        <v>84.037872855413966</v>
      </c>
      <c r="H382" s="8">
        <v>85.16335904324464</v>
      </c>
      <c r="I382" s="8">
        <v>93.679458239277665</v>
      </c>
      <c r="J382" s="8">
        <v>73.609006278415251</v>
      </c>
      <c r="K382" s="8">
        <v>81.407563025210081</v>
      </c>
      <c r="L382" s="70">
        <v>83.60128617363344</v>
      </c>
    </row>
    <row r="383" spans="2:12" ht="15.75">
      <c r="B383" s="81" t="s">
        <v>202</v>
      </c>
      <c r="C383" s="8">
        <v>84.883619999999993</v>
      </c>
      <c r="D383" s="8">
        <v>73.626710000000003</v>
      </c>
      <c r="E383" s="8">
        <v>83.083659999999995</v>
      </c>
      <c r="F383" s="8">
        <v>87.079091620986688</v>
      </c>
      <c r="G383" s="8">
        <v>58.955140396017455</v>
      </c>
      <c r="H383" s="8">
        <v>41.842047371122682</v>
      </c>
      <c r="I383" s="8">
        <v>54.719562243502054</v>
      </c>
      <c r="J383" s="8">
        <v>53.826351509478123</v>
      </c>
      <c r="K383" s="8">
        <v>33.831714503983413</v>
      </c>
      <c r="L383" s="70">
        <v>64.683053040103488</v>
      </c>
    </row>
    <row r="384" spans="2:12" ht="15.75">
      <c r="B384" s="10" t="s">
        <v>173</v>
      </c>
      <c r="C384" s="8">
        <v>85.089969999999994</v>
      </c>
      <c r="D384" s="8">
        <v>79.480519999999999</v>
      </c>
      <c r="E384" s="8">
        <v>79.177379999999999</v>
      </c>
      <c r="F384" s="8">
        <v>82.663316582914575</v>
      </c>
      <c r="G384" s="8">
        <v>86.386138613861391</v>
      </c>
      <c r="H384" s="8">
        <v>90.29</v>
      </c>
      <c r="I384" s="8">
        <v>90.909090909090907</v>
      </c>
      <c r="J384" s="8">
        <v>84.049079754601223</v>
      </c>
      <c r="K384" s="8">
        <v>85.288270377733596</v>
      </c>
      <c r="L384" s="70">
        <v>85.66</v>
      </c>
    </row>
    <row r="385" spans="2:12" ht="15.75">
      <c r="B385" s="10" t="s">
        <v>52</v>
      </c>
      <c r="C385" s="8">
        <v>69.189189999999996</v>
      </c>
      <c r="D385" s="8">
        <v>79.190749999999994</v>
      </c>
      <c r="E385" s="8">
        <v>71.764709999999994</v>
      </c>
      <c r="F385" s="8">
        <v>78.048780487804876</v>
      </c>
      <c r="G385" s="8">
        <v>75.590551181102356</v>
      </c>
      <c r="H385" s="8">
        <v>79.23</v>
      </c>
      <c r="I385" s="8">
        <v>77.777777777777786</v>
      </c>
      <c r="J385" s="8">
        <v>69.333333333333343</v>
      </c>
      <c r="K385" s="8">
        <v>81.538461538461533</v>
      </c>
      <c r="L385" s="70">
        <v>76.14</v>
      </c>
    </row>
    <row r="386" spans="2:12" ht="15.75">
      <c r="B386" s="10" t="s">
        <v>51</v>
      </c>
      <c r="C386" s="8">
        <v>79.611649999999997</v>
      </c>
      <c r="D386" s="8">
        <v>80.412369999999996</v>
      </c>
      <c r="E386" s="8">
        <v>74.757279999999994</v>
      </c>
      <c r="F386" s="8">
        <v>77.981651376146786</v>
      </c>
      <c r="G386" s="8">
        <v>78.095238095238102</v>
      </c>
      <c r="H386" s="8">
        <v>89.43</v>
      </c>
      <c r="I386" s="8">
        <v>78.181818181818187</v>
      </c>
      <c r="J386" s="8">
        <v>66.292134831460672</v>
      </c>
      <c r="K386" s="8">
        <v>67.1875</v>
      </c>
      <c r="L386" s="70">
        <v>78.16</v>
      </c>
    </row>
    <row r="387" spans="2:12" ht="15.75">
      <c r="B387" s="14" t="s">
        <v>49</v>
      </c>
      <c r="C387" s="12">
        <v>86.049109999999999</v>
      </c>
      <c r="D387" s="12">
        <v>86.419749999999993</v>
      </c>
      <c r="E387" s="12">
        <v>86.150229999999993</v>
      </c>
      <c r="F387" s="12">
        <v>87.605294825511436</v>
      </c>
      <c r="G387" s="12">
        <v>87.944890929965553</v>
      </c>
      <c r="H387" s="12">
        <v>88.24</v>
      </c>
      <c r="I387" s="12">
        <v>86.221743810548972</v>
      </c>
      <c r="J387" s="12">
        <v>84.435401831129198</v>
      </c>
      <c r="K387" s="12">
        <v>85.80931263858092</v>
      </c>
      <c r="L387" s="69">
        <v>84.56</v>
      </c>
    </row>
    <row r="388" spans="2:12" ht="15.75">
      <c r="B388" s="10" t="s">
        <v>48</v>
      </c>
      <c r="C388" s="8">
        <v>73.786410000000004</v>
      </c>
      <c r="D388" s="8">
        <v>72.115380000000002</v>
      </c>
      <c r="E388" s="8">
        <v>84.403670000000005</v>
      </c>
      <c r="F388" s="8">
        <v>85.294117647058826</v>
      </c>
      <c r="G388" s="8">
        <v>82.882882882882882</v>
      </c>
      <c r="H388" s="8">
        <v>81.58</v>
      </c>
      <c r="I388" s="8">
        <v>81.538461538461533</v>
      </c>
      <c r="J388" s="8">
        <v>76</v>
      </c>
      <c r="K388" s="8">
        <v>74.468085106382972</v>
      </c>
      <c r="L388" s="70">
        <v>78.38</v>
      </c>
    </row>
    <row r="389" spans="2:12" ht="15.75">
      <c r="B389" s="10" t="s">
        <v>45</v>
      </c>
      <c r="C389" s="8">
        <v>88.235290000000006</v>
      </c>
      <c r="D389" s="8">
        <v>86.486490000000003</v>
      </c>
      <c r="E389" s="8">
        <v>86.666669999999996</v>
      </c>
      <c r="F389" s="8">
        <v>88.405797101449281</v>
      </c>
      <c r="G389" s="8">
        <v>85.416666666666657</v>
      </c>
      <c r="H389" s="8">
        <v>88.43</v>
      </c>
      <c r="I389" s="8">
        <v>87.022900763358777</v>
      </c>
      <c r="J389" s="8">
        <v>80.14705882352942</v>
      </c>
      <c r="K389" s="8">
        <v>88.073394495412856</v>
      </c>
      <c r="L389" s="70">
        <v>66.099999999999994</v>
      </c>
    </row>
    <row r="390" spans="2:12" ht="15.75">
      <c r="B390" s="10" t="s">
        <v>174</v>
      </c>
      <c r="C390" s="8">
        <v>63.636360000000003</v>
      </c>
      <c r="D390" s="8">
        <v>71.428569999999993</v>
      </c>
      <c r="E390" s="8">
        <v>100</v>
      </c>
      <c r="F390" s="8">
        <v>77.777777777777786</v>
      </c>
      <c r="G390" s="8">
        <v>85.714285714285708</v>
      </c>
      <c r="H390" s="8">
        <v>87.5</v>
      </c>
      <c r="I390" s="8">
        <v>69.230769230769226</v>
      </c>
      <c r="J390" s="8">
        <v>76.923076923076934</v>
      </c>
      <c r="K390" s="8">
        <v>84.210526315789465</v>
      </c>
      <c r="L390" s="70">
        <v>55.56</v>
      </c>
    </row>
    <row r="391" spans="2:12" ht="15.75">
      <c r="B391" s="10" t="s">
        <v>41</v>
      </c>
      <c r="C391" s="8">
        <v>94.545450000000002</v>
      </c>
      <c r="D391" s="8">
        <v>92.261899999999997</v>
      </c>
      <c r="E391" s="8">
        <v>87.272729999999996</v>
      </c>
      <c r="F391" s="8">
        <v>91.358024691358025</v>
      </c>
      <c r="G391" s="8">
        <v>91.954022988505741</v>
      </c>
      <c r="H391" s="8">
        <v>91.48</v>
      </c>
      <c r="I391" s="8">
        <v>93.939393939393938</v>
      </c>
      <c r="J391" s="8">
        <v>91.387559808612437</v>
      </c>
      <c r="K391" s="8">
        <v>90.566037735849065</v>
      </c>
      <c r="L391" s="70">
        <v>93.24</v>
      </c>
    </row>
    <row r="392" spans="2:12" ht="15.75">
      <c r="B392" s="10" t="s">
        <v>38</v>
      </c>
      <c r="C392" s="8">
        <v>90.526319999999998</v>
      </c>
      <c r="D392" s="8">
        <v>89.583330000000004</v>
      </c>
      <c r="E392" s="8">
        <v>85.263159999999999</v>
      </c>
      <c r="F392" s="8">
        <v>88.764044943820224</v>
      </c>
      <c r="G392" s="8">
        <v>89.130434782608688</v>
      </c>
      <c r="H392" s="8">
        <v>92.04</v>
      </c>
      <c r="I392" s="8">
        <v>88.541666666666657</v>
      </c>
      <c r="J392" s="8">
        <v>81.355932203389841</v>
      </c>
      <c r="K392" s="8">
        <v>86.274509803921575</v>
      </c>
      <c r="L392" s="70">
        <v>90</v>
      </c>
    </row>
    <row r="393" spans="2:12" ht="15.75">
      <c r="B393" s="10" t="s">
        <v>175</v>
      </c>
      <c r="C393" s="8">
        <v>83.018870000000007</v>
      </c>
      <c r="D393" s="8">
        <v>85.714290000000005</v>
      </c>
      <c r="E393" s="8">
        <v>83.333330000000004</v>
      </c>
      <c r="F393" s="8">
        <v>83.333333333333343</v>
      </c>
      <c r="G393" s="8">
        <v>89.285714285714292</v>
      </c>
      <c r="H393" s="8">
        <v>77.59</v>
      </c>
      <c r="I393" s="8">
        <v>92.982456140350877</v>
      </c>
      <c r="J393" s="8">
        <v>78.94736842105263</v>
      </c>
      <c r="K393" s="8">
        <v>83.333333333333343</v>
      </c>
      <c r="L393" s="70">
        <v>88.89</v>
      </c>
    </row>
    <row r="394" spans="2:12" ht="15.75">
      <c r="B394" s="10" t="s">
        <v>176</v>
      </c>
      <c r="C394" s="8">
        <v>76.811589999999995</v>
      </c>
      <c r="D394" s="8">
        <v>90.476190000000003</v>
      </c>
      <c r="E394" s="8">
        <v>90.625</v>
      </c>
      <c r="F394" s="8">
        <v>86.666666666666671</v>
      </c>
      <c r="G394" s="8">
        <v>91.935483870967744</v>
      </c>
      <c r="H394" s="8">
        <v>91.55</v>
      </c>
      <c r="I394" s="8">
        <v>92.307692307692307</v>
      </c>
      <c r="J394" s="8">
        <v>83.78378378378379</v>
      </c>
      <c r="K394" s="8">
        <v>88</v>
      </c>
      <c r="L394" s="70">
        <v>90.59</v>
      </c>
    </row>
    <row r="395" spans="2:12" ht="15.75">
      <c r="B395" s="10" t="s">
        <v>33</v>
      </c>
      <c r="C395" s="8">
        <v>92.592590000000001</v>
      </c>
      <c r="D395" s="8">
        <v>90.977440000000001</v>
      </c>
      <c r="E395" s="8">
        <v>90.839690000000004</v>
      </c>
      <c r="F395" s="8">
        <v>88.709677419354833</v>
      </c>
      <c r="G395" s="8">
        <v>89.430894308943081</v>
      </c>
      <c r="H395" s="8">
        <v>89.15</v>
      </c>
      <c r="I395" s="8">
        <v>83.571428571428569</v>
      </c>
      <c r="J395" s="8">
        <v>88.079470198675494</v>
      </c>
      <c r="K395" s="8">
        <v>83.78378378378379</v>
      </c>
      <c r="L395" s="70">
        <v>81.58</v>
      </c>
    </row>
    <row r="396" spans="2:12" ht="15.75">
      <c r="B396" s="71" t="s">
        <v>31</v>
      </c>
      <c r="C396" s="72">
        <v>77.450980000000001</v>
      </c>
      <c r="D396" s="72">
        <v>82.568809999999999</v>
      </c>
      <c r="E396" s="72">
        <v>77.884619999999998</v>
      </c>
      <c r="F396" s="72">
        <v>83.80952380952381</v>
      </c>
      <c r="G396" s="72">
        <v>84.313725490196077</v>
      </c>
      <c r="H396" s="72">
        <v>88.35</v>
      </c>
      <c r="I396" s="72">
        <v>75.630252100840337</v>
      </c>
      <c r="J396" s="72">
        <v>88.679245283018872</v>
      </c>
      <c r="K396" s="72">
        <v>85.981308411214954</v>
      </c>
      <c r="L396" s="73">
        <v>90.91</v>
      </c>
    </row>
    <row r="397" spans="2:12" ht="15.75">
      <c r="B397" s="74" t="s">
        <v>29</v>
      </c>
      <c r="C397" s="75">
        <v>87.269369999999995</v>
      </c>
      <c r="D397" s="75">
        <v>89.745999999999995</v>
      </c>
      <c r="E397" s="75">
        <v>87.544799999999995</v>
      </c>
      <c r="F397" s="75">
        <v>88.293118856121538</v>
      </c>
      <c r="G397" s="75">
        <v>90.357142857142861</v>
      </c>
      <c r="H397" s="75">
        <v>91.53</v>
      </c>
      <c r="I397" s="75">
        <v>86.156491831470333</v>
      </c>
      <c r="J397" s="75">
        <v>86.468085106382972</v>
      </c>
      <c r="K397" s="75">
        <v>89.22800718132855</v>
      </c>
      <c r="L397" s="76">
        <v>88.34</v>
      </c>
    </row>
    <row r="398" spans="2:12" ht="15.75">
      <c r="B398" s="10" t="s">
        <v>28</v>
      </c>
      <c r="C398" s="8">
        <v>84.347830000000002</v>
      </c>
      <c r="D398" s="8">
        <v>88.596490000000003</v>
      </c>
      <c r="E398" s="8">
        <v>85.365849999999995</v>
      </c>
      <c r="F398" s="8">
        <v>84.426229508196727</v>
      </c>
      <c r="G398" s="8">
        <v>88.181818181818187</v>
      </c>
      <c r="H398" s="8">
        <v>92.68</v>
      </c>
      <c r="I398" s="8">
        <v>81.599999999999994</v>
      </c>
      <c r="J398" s="8">
        <v>83.050847457627114</v>
      </c>
      <c r="K398" s="8">
        <v>88.983050847457619</v>
      </c>
      <c r="L398" s="70">
        <v>81.97</v>
      </c>
    </row>
    <row r="399" spans="2:12" ht="15.75">
      <c r="B399" s="10" t="s">
        <v>27</v>
      </c>
      <c r="C399" s="8">
        <v>86.842110000000005</v>
      </c>
      <c r="D399" s="8">
        <v>90.598290000000006</v>
      </c>
      <c r="E399" s="8">
        <v>91.47287</v>
      </c>
      <c r="F399" s="8">
        <v>88.288288288288285</v>
      </c>
      <c r="G399" s="8">
        <v>89.090909090909093</v>
      </c>
      <c r="H399" s="8">
        <v>89.19</v>
      </c>
      <c r="I399" s="8">
        <v>85.981308411214954</v>
      </c>
      <c r="J399" s="8">
        <v>90.322580645161281</v>
      </c>
      <c r="K399" s="8">
        <v>86.40776699029125</v>
      </c>
      <c r="L399" s="70">
        <v>88.6</v>
      </c>
    </row>
    <row r="400" spans="2:12" ht="15.75">
      <c r="B400" s="10" t="s">
        <v>26</v>
      </c>
      <c r="C400" s="8">
        <v>93.827160000000006</v>
      </c>
      <c r="D400" s="8">
        <v>97.260270000000006</v>
      </c>
      <c r="E400" s="8">
        <v>86.842110000000005</v>
      </c>
      <c r="F400" s="8">
        <v>88.541666666666657</v>
      </c>
      <c r="G400" s="8">
        <v>90</v>
      </c>
      <c r="H400" s="8">
        <v>92.86</v>
      </c>
      <c r="I400" s="8">
        <v>88.75</v>
      </c>
      <c r="J400" s="8">
        <v>81.896551724137936</v>
      </c>
      <c r="K400" s="8">
        <v>89.523809523809533</v>
      </c>
      <c r="L400" s="70">
        <v>89.58</v>
      </c>
    </row>
    <row r="401" spans="2:12" ht="15.75">
      <c r="B401" s="10" t="s">
        <v>25</v>
      </c>
      <c r="C401" s="8">
        <v>83.50515</v>
      </c>
      <c r="D401" s="8">
        <v>90.384619999999998</v>
      </c>
      <c r="E401" s="8">
        <v>82.291669999999996</v>
      </c>
      <c r="F401" s="8">
        <v>93.814432989690715</v>
      </c>
      <c r="G401" s="8">
        <v>85.714285714285708</v>
      </c>
      <c r="H401" s="8">
        <v>92.23</v>
      </c>
      <c r="I401" s="8">
        <v>84.210526315789465</v>
      </c>
      <c r="J401" s="8">
        <v>85.91549295774648</v>
      </c>
      <c r="K401" s="8">
        <v>87.301587301587304</v>
      </c>
      <c r="L401" s="70">
        <v>80.77</v>
      </c>
    </row>
    <row r="402" spans="2:12" ht="15.75">
      <c r="B402" s="10" t="s">
        <v>24</v>
      </c>
      <c r="C402" s="8">
        <v>86.301370000000006</v>
      </c>
      <c r="D402" s="8">
        <v>90.298509999999993</v>
      </c>
      <c r="E402" s="8">
        <v>90</v>
      </c>
      <c r="F402" s="8">
        <v>86.619718309859152</v>
      </c>
      <c r="G402" s="8">
        <v>88.435374149659864</v>
      </c>
      <c r="H402" s="8">
        <v>90.85</v>
      </c>
      <c r="I402" s="8">
        <v>86.713286713286706</v>
      </c>
      <c r="J402" s="8">
        <v>86.029411764705884</v>
      </c>
      <c r="K402" s="8">
        <v>84.210526315789465</v>
      </c>
      <c r="L402" s="70">
        <v>87.5</v>
      </c>
    </row>
    <row r="403" spans="2:12" ht="15.75">
      <c r="B403" s="10" t="s">
        <v>23</v>
      </c>
      <c r="C403" s="8">
        <v>85.263159999999999</v>
      </c>
      <c r="D403" s="8">
        <v>92.045450000000002</v>
      </c>
      <c r="E403" s="8">
        <v>87.850470000000001</v>
      </c>
      <c r="F403" s="8">
        <v>88.596491228070178</v>
      </c>
      <c r="G403" s="8">
        <v>96.638655462184872</v>
      </c>
      <c r="H403" s="8">
        <v>93.29</v>
      </c>
      <c r="I403" s="8">
        <v>92.146596858638745</v>
      </c>
      <c r="J403" s="8">
        <v>87.677725118483409</v>
      </c>
      <c r="K403" s="8">
        <v>90.039840637450197</v>
      </c>
      <c r="L403" s="70">
        <v>91.96</v>
      </c>
    </row>
    <row r="404" spans="2:12" ht="15.75">
      <c r="B404" s="10" t="s">
        <v>22</v>
      </c>
      <c r="C404" s="8">
        <v>84.722219999999993</v>
      </c>
      <c r="D404" s="8">
        <v>86.131389999999996</v>
      </c>
      <c r="E404" s="8">
        <v>86.885249999999999</v>
      </c>
      <c r="F404" s="8">
        <v>86.666666666666671</v>
      </c>
      <c r="G404" s="8">
        <v>92.035398230088489</v>
      </c>
      <c r="H404" s="8">
        <v>98.13</v>
      </c>
      <c r="I404" s="8">
        <v>79.411764705882348</v>
      </c>
      <c r="J404" s="8">
        <v>86.111111111111114</v>
      </c>
      <c r="K404" s="8">
        <v>92.5</v>
      </c>
      <c r="L404" s="70">
        <v>93.4</v>
      </c>
    </row>
    <row r="405" spans="2:12" ht="15.75">
      <c r="B405" s="10" t="s">
        <v>21</v>
      </c>
      <c r="C405" s="8">
        <v>89.583330000000004</v>
      </c>
      <c r="D405" s="8">
        <v>90.196079999999995</v>
      </c>
      <c r="E405" s="8">
        <v>82.978719999999996</v>
      </c>
      <c r="F405" s="8">
        <v>85.454545454545453</v>
      </c>
      <c r="G405" s="8">
        <v>91.071428571428569</v>
      </c>
      <c r="H405" s="8">
        <v>86.27</v>
      </c>
      <c r="I405" s="8">
        <v>88.888888888888886</v>
      </c>
      <c r="J405" s="8">
        <v>84.848484848484844</v>
      </c>
      <c r="K405" s="8">
        <v>80.487804878048792</v>
      </c>
      <c r="L405" s="70">
        <v>88.57</v>
      </c>
    </row>
    <row r="406" spans="2:12" ht="15.75">
      <c r="B406" s="10" t="s">
        <v>20</v>
      </c>
      <c r="C406" s="8">
        <v>88.461539999999999</v>
      </c>
      <c r="D406" s="8">
        <v>88.356160000000003</v>
      </c>
      <c r="E406" s="8">
        <v>89.808920000000001</v>
      </c>
      <c r="F406" s="8">
        <v>89.726027397260282</v>
      </c>
      <c r="G406" s="8">
        <v>88.157894736842096</v>
      </c>
      <c r="H406" s="8">
        <v>84.62</v>
      </c>
      <c r="I406" s="8">
        <v>85.795454545454547</v>
      </c>
      <c r="J406" s="8">
        <v>86.516853932584269</v>
      </c>
      <c r="K406" s="8">
        <v>91.946308724832221</v>
      </c>
      <c r="L406" s="70">
        <v>87.06</v>
      </c>
    </row>
    <row r="407" spans="2:12" ht="15.75">
      <c r="B407" s="10" t="s">
        <v>19</v>
      </c>
      <c r="C407" s="8">
        <v>94.318179999999998</v>
      </c>
      <c r="D407" s="8">
        <v>87.878789999999995</v>
      </c>
      <c r="E407" s="8">
        <v>86.238529999999997</v>
      </c>
      <c r="F407" s="8">
        <v>90.517241379310349</v>
      </c>
      <c r="G407" s="8">
        <v>93.939393939393938</v>
      </c>
      <c r="H407" s="8">
        <v>93.85</v>
      </c>
      <c r="I407" s="8">
        <v>85.826771653543304</v>
      </c>
      <c r="J407" s="8">
        <v>90.990990990990994</v>
      </c>
      <c r="K407" s="8">
        <v>94.444444444444443</v>
      </c>
      <c r="L407" s="70">
        <v>89.15</v>
      </c>
    </row>
    <row r="408" spans="2:12" ht="15.75">
      <c r="B408" s="14" t="s">
        <v>18</v>
      </c>
      <c r="C408" s="12">
        <v>81.012659999999997</v>
      </c>
      <c r="D408" s="12">
        <v>81.063119999999998</v>
      </c>
      <c r="E408" s="12">
        <v>82.250399999999999</v>
      </c>
      <c r="F408" s="12">
        <v>82.22565687789799</v>
      </c>
      <c r="G408" s="12">
        <v>86.317567567567565</v>
      </c>
      <c r="H408" s="12">
        <v>90.33</v>
      </c>
      <c r="I408" s="12">
        <v>88</v>
      </c>
      <c r="J408" s="12">
        <v>87.989886219974707</v>
      </c>
      <c r="K408" s="12">
        <v>88.101604278074859</v>
      </c>
      <c r="L408" s="69">
        <v>85.38</v>
      </c>
    </row>
    <row r="409" spans="2:12" ht="15.75">
      <c r="B409" s="10" t="s">
        <v>17</v>
      </c>
      <c r="C409" s="8">
        <v>83.838380000000001</v>
      </c>
      <c r="D409" s="8">
        <v>82</v>
      </c>
      <c r="E409" s="8">
        <v>73.636359999999996</v>
      </c>
      <c r="F409" s="8">
        <v>73.529411764705884</v>
      </c>
      <c r="G409" s="8">
        <v>83.950617283950606</v>
      </c>
      <c r="H409" s="8">
        <v>93.18</v>
      </c>
      <c r="I409" s="8">
        <v>83</v>
      </c>
      <c r="J409" s="8">
        <v>90.909090909090907</v>
      </c>
      <c r="K409" s="8">
        <v>90</v>
      </c>
      <c r="L409" s="70">
        <v>78.650000000000006</v>
      </c>
    </row>
    <row r="410" spans="2:12" ht="15.75">
      <c r="B410" s="10" t="s">
        <v>16</v>
      </c>
      <c r="C410" s="8">
        <v>86.776859999999999</v>
      </c>
      <c r="D410" s="8">
        <v>81.308409999999995</v>
      </c>
      <c r="E410" s="8">
        <v>90.076340000000002</v>
      </c>
      <c r="F410" s="8">
        <v>90.07633587786259</v>
      </c>
      <c r="G410" s="8">
        <v>88.188976377952756</v>
      </c>
      <c r="H410" s="8">
        <v>91.41</v>
      </c>
      <c r="I410" s="8">
        <v>92.638036809815944</v>
      </c>
      <c r="J410" s="8">
        <v>89.156626506024097</v>
      </c>
      <c r="K410" s="8">
        <v>89.208633093525179</v>
      </c>
      <c r="L410" s="70">
        <v>84.21</v>
      </c>
    </row>
    <row r="411" spans="2:12" ht="15.75">
      <c r="B411" s="10" t="s">
        <v>15</v>
      </c>
      <c r="C411" s="8">
        <v>78.688519999999997</v>
      </c>
      <c r="D411" s="8">
        <v>74.468090000000004</v>
      </c>
      <c r="E411" s="8">
        <v>79.166669999999996</v>
      </c>
      <c r="F411" s="8">
        <v>73.584905660377359</v>
      </c>
      <c r="G411" s="8">
        <v>80</v>
      </c>
      <c r="H411" s="8">
        <v>83.67</v>
      </c>
      <c r="I411" s="8">
        <v>85.365853658536579</v>
      </c>
      <c r="J411" s="8">
        <v>75</v>
      </c>
      <c r="K411" s="8">
        <v>84.615384615384613</v>
      </c>
      <c r="L411" s="70">
        <v>90</v>
      </c>
    </row>
    <row r="412" spans="2:12" ht="15.75">
      <c r="B412" s="10" t="s">
        <v>14</v>
      </c>
      <c r="C412" s="8">
        <v>81.725890000000007</v>
      </c>
      <c r="D412" s="8">
        <v>84.263959999999997</v>
      </c>
      <c r="E412" s="8">
        <v>89.005240000000001</v>
      </c>
      <c r="F412" s="8">
        <v>89.162561576354676</v>
      </c>
      <c r="G412" s="8">
        <v>94.923857868020306</v>
      </c>
      <c r="H412" s="8">
        <v>94.01</v>
      </c>
      <c r="I412" s="8">
        <v>90.972222222222214</v>
      </c>
      <c r="J412" s="8">
        <v>90.581717451523545</v>
      </c>
      <c r="K412" s="8">
        <v>92.200557103064057</v>
      </c>
      <c r="L412" s="70">
        <v>88.92</v>
      </c>
    </row>
    <row r="413" spans="2:12" ht="15.75">
      <c r="B413" s="10" t="s">
        <v>12</v>
      </c>
      <c r="C413" s="8">
        <v>84.375</v>
      </c>
      <c r="D413" s="8">
        <v>67.567570000000003</v>
      </c>
      <c r="E413" s="8">
        <v>72.222219999999993</v>
      </c>
      <c r="F413" s="8">
        <v>77.142857142857153</v>
      </c>
      <c r="G413" s="8">
        <v>74.358974358974365</v>
      </c>
      <c r="H413" s="8">
        <v>81.400000000000006</v>
      </c>
      <c r="I413" s="8">
        <v>91.891891891891902</v>
      </c>
      <c r="J413" s="8">
        <v>88.888888888888886</v>
      </c>
      <c r="K413" s="8">
        <v>72.093023255813947</v>
      </c>
      <c r="L413" s="70">
        <v>64.52</v>
      </c>
    </row>
    <row r="414" spans="2:12" ht="15.75">
      <c r="B414" s="10" t="s">
        <v>10</v>
      </c>
      <c r="C414" s="8">
        <v>60</v>
      </c>
      <c r="D414" s="8">
        <v>75.757580000000004</v>
      </c>
      <c r="E414" s="8">
        <v>91.666669999999996</v>
      </c>
      <c r="F414" s="8">
        <v>74.074074074074076</v>
      </c>
      <c r="G414" s="8">
        <v>83.870967741935488</v>
      </c>
      <c r="H414" s="8">
        <v>86.11</v>
      </c>
      <c r="I414" s="8">
        <v>80.645161290322577</v>
      </c>
      <c r="J414" s="8">
        <v>76.923076923076934</v>
      </c>
      <c r="K414" s="8">
        <v>84.615384615384613</v>
      </c>
      <c r="L414" s="70">
        <v>84.85</v>
      </c>
    </row>
    <row r="415" spans="2:12" ht="15.75">
      <c r="B415" s="10" t="s">
        <v>9</v>
      </c>
      <c r="C415" s="8">
        <v>77.5</v>
      </c>
      <c r="D415" s="8">
        <v>82.5</v>
      </c>
      <c r="E415" s="8">
        <v>78.260869999999997</v>
      </c>
      <c r="F415" s="8">
        <v>76</v>
      </c>
      <c r="G415" s="8">
        <v>78.787878787878782</v>
      </c>
      <c r="H415" s="8">
        <v>86.05</v>
      </c>
      <c r="I415" s="8">
        <v>74.193548387096769</v>
      </c>
      <c r="J415" s="8">
        <v>64</v>
      </c>
      <c r="K415" s="8">
        <v>65.517241379310349</v>
      </c>
      <c r="L415" s="70">
        <v>84</v>
      </c>
    </row>
    <row r="416" spans="2:12" ht="16.5" thickBot="1">
      <c r="B416" s="6" t="s">
        <v>8</v>
      </c>
      <c r="C416" s="4">
        <v>75</v>
      </c>
      <c r="D416" s="4">
        <v>85.365849999999995</v>
      </c>
      <c r="E416" s="4">
        <v>62.22222</v>
      </c>
      <c r="F416" s="4">
        <v>73.91304347826086</v>
      </c>
      <c r="G416" s="4">
        <v>69.230769230769226</v>
      </c>
      <c r="H416" s="4">
        <v>86.49</v>
      </c>
      <c r="I416" s="4">
        <v>73.529411764705884</v>
      </c>
      <c r="J416" s="4">
        <v>86.36363636363636</v>
      </c>
      <c r="K416" s="4">
        <v>69.230769230769226</v>
      </c>
      <c r="L416" s="77" t="s">
        <v>374</v>
      </c>
    </row>
    <row r="417" spans="2:12" ht="16.5" thickTop="1">
      <c r="B417" s="1"/>
      <c r="C417" s="1"/>
      <c r="D417" s="1"/>
      <c r="E417" s="1"/>
      <c r="F417" s="1"/>
      <c r="G417" s="1"/>
      <c r="H417" s="1"/>
      <c r="I417" s="1"/>
    </row>
    <row r="418" spans="2:12" ht="15.75" customHeight="1">
      <c r="B418" s="2" t="s">
        <v>7</v>
      </c>
      <c r="C418" s="1"/>
      <c r="D418" s="1"/>
      <c r="E418" s="1"/>
      <c r="F418" s="1"/>
      <c r="G418" s="1"/>
      <c r="H418" s="1"/>
      <c r="I418" s="1"/>
    </row>
    <row r="419" spans="2:12" ht="15" customHeight="1">
      <c r="B419" s="1" t="s">
        <v>288</v>
      </c>
      <c r="C419" s="1"/>
      <c r="D419" s="1"/>
      <c r="E419" s="1"/>
      <c r="F419" s="1"/>
      <c r="G419" s="1"/>
      <c r="H419" s="1"/>
      <c r="I419" s="1"/>
    </row>
    <row r="420" spans="2:12" ht="15" customHeight="1">
      <c r="B420" s="1" t="s">
        <v>178</v>
      </c>
      <c r="C420" s="1"/>
      <c r="D420" s="1"/>
      <c r="E420" s="1"/>
      <c r="F420" s="1"/>
      <c r="G420" s="1"/>
      <c r="H420" s="1"/>
      <c r="I420" s="1"/>
    </row>
    <row r="421" spans="2:12" ht="15.75">
      <c r="B421" s="1" t="s">
        <v>179</v>
      </c>
      <c r="C421" s="1"/>
      <c r="D421" s="1"/>
      <c r="E421" s="1"/>
      <c r="F421" s="1"/>
      <c r="G421" s="1"/>
      <c r="H421" s="1"/>
      <c r="I421" s="1"/>
    </row>
    <row r="422" spans="2:12" ht="15.75">
      <c r="B422" s="1" t="s">
        <v>203</v>
      </c>
      <c r="C422" s="1"/>
      <c r="D422" s="1"/>
      <c r="E422" s="1"/>
      <c r="F422" s="1"/>
      <c r="G422" s="1"/>
      <c r="H422" s="1"/>
      <c r="I422" s="1"/>
    </row>
    <row r="423" spans="2:12" ht="15.75">
      <c r="B423" s="1" t="s">
        <v>375</v>
      </c>
      <c r="C423" s="1"/>
      <c r="D423" s="1"/>
      <c r="E423" s="1"/>
      <c r="F423" s="1"/>
      <c r="G423" s="1"/>
      <c r="H423" s="1"/>
      <c r="I423" s="1"/>
    </row>
    <row r="424" spans="2:12" ht="15.75">
      <c r="B424" s="1" t="s">
        <v>369</v>
      </c>
      <c r="C424" s="1"/>
      <c r="D424" s="1"/>
      <c r="E424" s="1"/>
      <c r="F424" s="1"/>
      <c r="G424" s="1"/>
      <c r="H424" s="1"/>
      <c r="I424" s="1"/>
    </row>
    <row r="425" spans="2:12" ht="15.75">
      <c r="B425" s="1" t="s">
        <v>181</v>
      </c>
      <c r="C425" s="1"/>
      <c r="D425" s="1"/>
      <c r="E425" s="1"/>
      <c r="F425" s="1"/>
      <c r="G425" s="1"/>
      <c r="H425" s="1"/>
      <c r="I425" s="1"/>
    </row>
    <row r="426" spans="2:12" ht="15.75">
      <c r="B426" s="1" t="s">
        <v>182</v>
      </c>
      <c r="C426" s="1"/>
      <c r="D426" s="1"/>
      <c r="E426" s="1"/>
      <c r="F426" s="1"/>
      <c r="G426" s="1"/>
      <c r="H426" s="1"/>
      <c r="I426" s="1"/>
    </row>
    <row r="428" spans="2:12" ht="15.75" thickBot="1"/>
    <row r="429" spans="2:12" ht="17.25" thickTop="1" thickBot="1">
      <c r="B429" s="18" t="s">
        <v>207</v>
      </c>
      <c r="C429" s="1"/>
      <c r="D429" s="1"/>
      <c r="E429" s="1"/>
      <c r="F429" s="1"/>
      <c r="G429" s="1"/>
      <c r="H429" s="1"/>
    </row>
    <row r="430" spans="2:12" ht="15.75" thickTop="1">
      <c r="B430" s="251" t="s">
        <v>159</v>
      </c>
      <c r="C430" s="254" t="s">
        <v>208</v>
      </c>
      <c r="D430" s="254"/>
      <c r="E430" s="254"/>
      <c r="F430" s="254"/>
      <c r="G430" s="254"/>
      <c r="H430" s="254"/>
      <c r="I430" s="254"/>
      <c r="J430" s="254"/>
      <c r="K430" s="254"/>
      <c r="L430" s="255"/>
    </row>
    <row r="431" spans="2:12">
      <c r="B431" s="252"/>
      <c r="C431" s="256"/>
      <c r="D431" s="256"/>
      <c r="E431" s="256"/>
      <c r="F431" s="256"/>
      <c r="G431" s="256"/>
      <c r="H431" s="256"/>
      <c r="I431" s="256"/>
      <c r="J431" s="256"/>
      <c r="K431" s="256"/>
      <c r="L431" s="257"/>
    </row>
    <row r="432" spans="2:12">
      <c r="B432" s="253"/>
      <c r="C432" s="258"/>
      <c r="D432" s="258"/>
      <c r="E432" s="258"/>
      <c r="F432" s="258"/>
      <c r="G432" s="258"/>
      <c r="H432" s="258"/>
      <c r="I432" s="258"/>
      <c r="J432" s="258"/>
      <c r="K432" s="258"/>
      <c r="L432" s="259"/>
    </row>
    <row r="433" spans="2:12" ht="15.75">
      <c r="B433" s="78" t="s">
        <v>118</v>
      </c>
      <c r="C433" s="60" t="s">
        <v>161</v>
      </c>
      <c r="D433" s="60" t="s">
        <v>162</v>
      </c>
      <c r="E433" s="60" t="s">
        <v>163</v>
      </c>
      <c r="F433" s="60" t="s">
        <v>164</v>
      </c>
      <c r="G433" s="60" t="s">
        <v>165</v>
      </c>
      <c r="H433" s="60" t="s">
        <v>166</v>
      </c>
      <c r="I433" s="60" t="s">
        <v>167</v>
      </c>
      <c r="J433" s="60" t="s">
        <v>168</v>
      </c>
      <c r="K433" s="60" t="s">
        <v>169</v>
      </c>
      <c r="L433" s="61" t="s">
        <v>170</v>
      </c>
    </row>
    <row r="434" spans="2:12" ht="15.75">
      <c r="B434" s="79" t="s">
        <v>119</v>
      </c>
      <c r="C434" s="63" t="s">
        <v>164</v>
      </c>
      <c r="D434" s="63" t="s">
        <v>165</v>
      </c>
      <c r="E434" s="63" t="s">
        <v>166</v>
      </c>
      <c r="F434" s="63" t="s">
        <v>167</v>
      </c>
      <c r="G434" s="63" t="s">
        <v>168</v>
      </c>
      <c r="H434" s="63" t="s">
        <v>169</v>
      </c>
      <c r="I434" s="63" t="s">
        <v>170</v>
      </c>
      <c r="J434" s="63" t="s">
        <v>171</v>
      </c>
      <c r="K434" s="63" t="s">
        <v>287</v>
      </c>
      <c r="L434" s="64" t="s">
        <v>364</v>
      </c>
    </row>
    <row r="435" spans="2:12" ht="15.75">
      <c r="B435" s="14" t="s">
        <v>109</v>
      </c>
      <c r="C435" s="12">
        <v>79.837599999999995</v>
      </c>
      <c r="D435" s="12">
        <v>79.935839999999999</v>
      </c>
      <c r="E435" s="12">
        <v>79.489750000000001</v>
      </c>
      <c r="F435" s="12">
        <v>79.023912739476998</v>
      </c>
      <c r="G435" s="12">
        <v>82.992148065058885</v>
      </c>
      <c r="H435" s="12">
        <v>82.168911335578002</v>
      </c>
      <c r="I435" s="12">
        <v>84.007814680435388</v>
      </c>
      <c r="J435" s="12">
        <v>79.319475705017879</v>
      </c>
      <c r="K435" s="12">
        <v>78.261961572271758</v>
      </c>
      <c r="L435" s="69">
        <v>80.66</v>
      </c>
    </row>
    <row r="436" spans="2:12" ht="15.75">
      <c r="B436" s="14" t="s">
        <v>92</v>
      </c>
      <c r="C436" s="12">
        <v>83.211079999999995</v>
      </c>
      <c r="D436" s="12">
        <v>84.484099999999998</v>
      </c>
      <c r="E436" s="12">
        <v>83.359499999999997</v>
      </c>
      <c r="F436" s="12">
        <v>81.83229813664596</v>
      </c>
      <c r="G436" s="12">
        <v>86.342592592592595</v>
      </c>
      <c r="H436" s="12">
        <v>84.996009577015158</v>
      </c>
      <c r="I436" s="12">
        <v>83.984674329501914</v>
      </c>
      <c r="J436" s="12">
        <v>81.319495922905858</v>
      </c>
      <c r="K436" s="12">
        <v>80</v>
      </c>
      <c r="L436" s="69">
        <v>83.74</v>
      </c>
    </row>
    <row r="437" spans="2:12" ht="15.75">
      <c r="B437" s="10" t="s">
        <v>91</v>
      </c>
      <c r="C437" s="8">
        <v>84.472049999999996</v>
      </c>
      <c r="D437" s="8">
        <v>89.430890000000005</v>
      </c>
      <c r="E437" s="8">
        <v>89.208629999999999</v>
      </c>
      <c r="F437" s="8">
        <v>86.419753086419746</v>
      </c>
      <c r="G437" s="8">
        <v>89.726027397260282</v>
      </c>
      <c r="H437" s="8">
        <v>83.453237410071949</v>
      </c>
      <c r="I437" s="8">
        <v>80.769230769230774</v>
      </c>
      <c r="J437" s="8">
        <v>82.914572864321613</v>
      </c>
      <c r="K437" s="8">
        <v>80.365296803652967</v>
      </c>
      <c r="L437" s="70">
        <v>82.46</v>
      </c>
    </row>
    <row r="438" spans="2:12" ht="15.75">
      <c r="B438" s="10" t="s">
        <v>88</v>
      </c>
      <c r="C438" s="8">
        <v>87.671229999999994</v>
      </c>
      <c r="D438" s="8">
        <v>89.308179999999993</v>
      </c>
      <c r="E438" s="8">
        <v>84.137929999999997</v>
      </c>
      <c r="F438" s="8">
        <v>79.020979020979027</v>
      </c>
      <c r="G438" s="8">
        <v>83.216783216783213</v>
      </c>
      <c r="H438" s="8">
        <v>86.666666666666671</v>
      </c>
      <c r="I438" s="8">
        <v>81.343283582089555</v>
      </c>
      <c r="J438" s="8">
        <v>80</v>
      </c>
      <c r="K438" s="8">
        <v>76.966292134831463</v>
      </c>
      <c r="L438" s="70">
        <v>85.89</v>
      </c>
    </row>
    <row r="439" spans="2:12" ht="15.75">
      <c r="B439" s="10" t="s">
        <v>87</v>
      </c>
      <c r="C439" s="8">
        <v>80.147059999999996</v>
      </c>
      <c r="D439" s="8">
        <v>78.102189999999993</v>
      </c>
      <c r="E439" s="8">
        <v>71.724140000000006</v>
      </c>
      <c r="F439" s="8">
        <v>79.74683544303798</v>
      </c>
      <c r="G439" s="8">
        <v>87.898089171974519</v>
      </c>
      <c r="H439" s="8">
        <v>85.714285714285708</v>
      </c>
      <c r="I439" s="8">
        <v>86.666666666666671</v>
      </c>
      <c r="J439" s="8">
        <v>83.974358974358978</v>
      </c>
      <c r="K439" s="8">
        <v>82.467532467532465</v>
      </c>
      <c r="L439" s="70">
        <v>84.47</v>
      </c>
    </row>
    <row r="440" spans="2:12" ht="15.75">
      <c r="B440" s="10" t="s">
        <v>172</v>
      </c>
      <c r="C440" s="8">
        <v>77.639750000000006</v>
      </c>
      <c r="D440" s="8">
        <v>74.698800000000006</v>
      </c>
      <c r="E440" s="8">
        <v>82.802549999999997</v>
      </c>
      <c r="F440" s="8">
        <v>74.647887323943664</v>
      </c>
      <c r="G440" s="8">
        <v>80.27210884353741</v>
      </c>
      <c r="H440" s="8">
        <v>78.289473684210535</v>
      </c>
      <c r="I440" s="8">
        <v>81.818181818181827</v>
      </c>
      <c r="J440" s="8">
        <v>77.852348993288587</v>
      </c>
      <c r="K440" s="8">
        <v>79.020979020979027</v>
      </c>
      <c r="L440" s="70">
        <v>86.52</v>
      </c>
    </row>
    <row r="441" spans="2:12" ht="15.75">
      <c r="B441" s="10" t="s">
        <v>84</v>
      </c>
      <c r="C441" s="8">
        <v>89.690719999999999</v>
      </c>
      <c r="D441" s="8">
        <v>96.774190000000004</v>
      </c>
      <c r="E441" s="8">
        <v>88.636359999999996</v>
      </c>
      <c r="F441" s="8">
        <v>91.891891891891902</v>
      </c>
      <c r="G441" s="8">
        <v>85.882352941176464</v>
      </c>
      <c r="H441" s="8">
        <v>91.304347826086953</v>
      </c>
      <c r="I441" s="8">
        <v>88.732394366197184</v>
      </c>
      <c r="J441" s="8">
        <v>85.714285714285708</v>
      </c>
      <c r="K441" s="8">
        <v>83.606557377049185</v>
      </c>
      <c r="L441" s="70">
        <v>83.87</v>
      </c>
    </row>
    <row r="442" spans="2:12" ht="15.75">
      <c r="B442" s="10" t="s">
        <v>83</v>
      </c>
      <c r="C442" s="8">
        <v>88</v>
      </c>
      <c r="D442" s="8">
        <v>83.783779999999993</v>
      </c>
      <c r="E442" s="8">
        <v>85</v>
      </c>
      <c r="F442" s="8">
        <v>76.724137931034491</v>
      </c>
      <c r="G442" s="8">
        <v>88</v>
      </c>
      <c r="H442" s="8">
        <v>84.87394957983193</v>
      </c>
      <c r="I442" s="8">
        <v>85.483870967741936</v>
      </c>
      <c r="J442" s="8">
        <v>76.612903225806448</v>
      </c>
      <c r="K442" s="8">
        <v>74.400000000000006</v>
      </c>
      <c r="L442" s="70">
        <v>81.75</v>
      </c>
    </row>
    <row r="443" spans="2:12" ht="15.75">
      <c r="B443" s="10" t="s">
        <v>82</v>
      </c>
      <c r="C443" s="8">
        <v>78.048779999999994</v>
      </c>
      <c r="D443" s="8">
        <v>81.355930000000001</v>
      </c>
      <c r="E443" s="8">
        <v>80.952380000000005</v>
      </c>
      <c r="F443" s="8">
        <v>80.882352941176478</v>
      </c>
      <c r="G443" s="8">
        <v>82.258064516129039</v>
      </c>
      <c r="H443" s="8">
        <v>89.230769230769241</v>
      </c>
      <c r="I443" s="8">
        <v>76.811594202898547</v>
      </c>
      <c r="J443" s="8">
        <v>78</v>
      </c>
      <c r="K443" s="8">
        <v>86.274509803921575</v>
      </c>
      <c r="L443" s="70">
        <v>80.39</v>
      </c>
    </row>
    <row r="444" spans="2:12" ht="15.75">
      <c r="B444" s="10" t="s">
        <v>81</v>
      </c>
      <c r="C444" s="8">
        <v>59.259259999999998</v>
      </c>
      <c r="D444" s="8">
        <v>89.655169999999998</v>
      </c>
      <c r="E444" s="8">
        <v>82.142859999999999</v>
      </c>
      <c r="F444" s="8">
        <v>79.166666666666657</v>
      </c>
      <c r="G444" s="8">
        <v>86.956521739130437</v>
      </c>
      <c r="H444" s="8">
        <v>96.15384615384616</v>
      </c>
      <c r="I444" s="8">
        <v>83.333333333333343</v>
      </c>
      <c r="J444" s="8">
        <v>85.18518518518519</v>
      </c>
      <c r="K444" s="8">
        <v>73.68421052631578</v>
      </c>
      <c r="L444" s="70">
        <v>79.17</v>
      </c>
    </row>
    <row r="445" spans="2:12" ht="15.75">
      <c r="B445" s="10" t="s">
        <v>80</v>
      </c>
      <c r="C445" s="8">
        <v>69.047619999999995</v>
      </c>
      <c r="D445" s="8">
        <v>69.767439999999993</v>
      </c>
      <c r="E445" s="8">
        <v>70.588239999999999</v>
      </c>
      <c r="F445" s="8">
        <v>70.454545454545453</v>
      </c>
      <c r="G445" s="8">
        <v>82.926829268292678</v>
      </c>
      <c r="H445" s="8">
        <v>78.94736842105263</v>
      </c>
      <c r="I445" s="8">
        <v>88.571428571428569</v>
      </c>
      <c r="J445" s="8">
        <v>70.270270270270274</v>
      </c>
      <c r="K445" s="8">
        <v>75</v>
      </c>
      <c r="L445" s="70">
        <v>62.96</v>
      </c>
    </row>
    <row r="446" spans="2:12" ht="15.75">
      <c r="B446" s="10" t="s">
        <v>79</v>
      </c>
      <c r="C446" s="8">
        <v>72.131150000000005</v>
      </c>
      <c r="D446" s="8">
        <v>71.428569999999993</v>
      </c>
      <c r="E446" s="8">
        <v>75.438599999999994</v>
      </c>
      <c r="F446" s="8">
        <v>72</v>
      </c>
      <c r="G446" s="8">
        <v>77.272727272727266</v>
      </c>
      <c r="H446" s="8">
        <v>73.584905660377359</v>
      </c>
      <c r="I446" s="8">
        <v>80</v>
      </c>
      <c r="J446" s="8">
        <v>68.181818181818173</v>
      </c>
      <c r="K446" s="8">
        <v>66.666666666666657</v>
      </c>
      <c r="L446" s="70">
        <v>76.739999999999995</v>
      </c>
    </row>
    <row r="447" spans="2:12" ht="15.75">
      <c r="B447" s="10" t="s">
        <v>78</v>
      </c>
      <c r="C447" s="8">
        <v>82.758619999999993</v>
      </c>
      <c r="D447" s="8">
        <v>84.126980000000003</v>
      </c>
      <c r="E447" s="8">
        <v>81.25</v>
      </c>
      <c r="F447" s="8">
        <v>83.505154639175259</v>
      </c>
      <c r="G447" s="8">
        <v>86.666666666666671</v>
      </c>
      <c r="H447" s="8">
        <v>81.481481481481481</v>
      </c>
      <c r="I447" s="8">
        <v>84.403669724770651</v>
      </c>
      <c r="J447" s="8">
        <v>78.260869565217391</v>
      </c>
      <c r="K447" s="8">
        <v>76.8</v>
      </c>
      <c r="L447" s="70">
        <v>79.209999999999994</v>
      </c>
    </row>
    <row r="448" spans="2:12" ht="15.75">
      <c r="B448" s="10" t="s">
        <v>77</v>
      </c>
      <c r="C448" s="8" t="s">
        <v>11</v>
      </c>
      <c r="D448" s="8" t="s">
        <v>11</v>
      </c>
      <c r="E448" s="8" t="s">
        <v>11</v>
      </c>
      <c r="F448" s="8" t="s">
        <v>11</v>
      </c>
      <c r="G448" s="8" t="s">
        <v>11</v>
      </c>
      <c r="H448" s="8" t="s">
        <v>11</v>
      </c>
      <c r="I448" s="8" t="s">
        <v>11</v>
      </c>
      <c r="J448" s="8" t="s">
        <v>11</v>
      </c>
      <c r="K448" s="8">
        <v>68.888888888888886</v>
      </c>
      <c r="L448" s="68">
        <v>78.72</v>
      </c>
    </row>
    <row r="449" spans="2:12" ht="15.75">
      <c r="B449" s="10" t="s">
        <v>76</v>
      </c>
      <c r="C449" s="8">
        <v>91.836730000000003</v>
      </c>
      <c r="D449" s="8">
        <v>90.789469999999994</v>
      </c>
      <c r="E449" s="8">
        <v>90.410960000000003</v>
      </c>
      <c r="F449" s="8">
        <v>90.209790209790214</v>
      </c>
      <c r="G449" s="8">
        <v>92.957746478873233</v>
      </c>
      <c r="H449" s="8">
        <v>90.140845070422543</v>
      </c>
      <c r="I449" s="8">
        <v>87.261146496815286</v>
      </c>
      <c r="J449" s="8">
        <v>87.837837837837839</v>
      </c>
      <c r="K449" s="8">
        <v>90.209790209790214</v>
      </c>
      <c r="L449" s="70">
        <v>90.07</v>
      </c>
    </row>
    <row r="450" spans="2:12" ht="15.75">
      <c r="B450" s="10" t="s">
        <v>75</v>
      </c>
      <c r="C450" s="8" t="s">
        <v>11</v>
      </c>
      <c r="D450" s="8">
        <v>96.296300000000002</v>
      </c>
      <c r="E450" s="8">
        <v>88.888890000000004</v>
      </c>
      <c r="F450" s="8">
        <v>91.044776119402982</v>
      </c>
      <c r="G450" s="8">
        <v>92.753623188405797</v>
      </c>
      <c r="H450" s="8">
        <v>89.041095890410958</v>
      </c>
      <c r="I450" s="8">
        <v>88.059701492537314</v>
      </c>
      <c r="J450" s="8">
        <v>89.743589743589752</v>
      </c>
      <c r="K450" s="8">
        <v>88.60759493670885</v>
      </c>
      <c r="L450" s="70">
        <v>91.67</v>
      </c>
    </row>
    <row r="451" spans="2:12" ht="15.75">
      <c r="B451" s="14" t="s">
        <v>74</v>
      </c>
      <c r="C451" s="12">
        <v>68.828450000000004</v>
      </c>
      <c r="D451" s="12">
        <v>70.900000000000006</v>
      </c>
      <c r="E451" s="12">
        <v>68.054209999999998</v>
      </c>
      <c r="F451" s="12">
        <v>67.177637511271413</v>
      </c>
      <c r="G451" s="12">
        <v>70.622568093385212</v>
      </c>
      <c r="H451" s="12">
        <v>70.234741784037553</v>
      </c>
      <c r="I451" s="12">
        <v>74.005550416281224</v>
      </c>
      <c r="J451" s="12">
        <v>67.244224422442244</v>
      </c>
      <c r="K451" s="12">
        <v>66.062992125984252</v>
      </c>
      <c r="L451" s="69">
        <v>69.11</v>
      </c>
    </row>
    <row r="452" spans="2:12" ht="15.75">
      <c r="B452" s="10" t="s">
        <v>73</v>
      </c>
      <c r="C452" s="8">
        <v>67.272729999999996</v>
      </c>
      <c r="D452" s="8">
        <v>58.823529999999998</v>
      </c>
      <c r="E452" s="8">
        <v>56.410260000000001</v>
      </c>
      <c r="F452" s="8">
        <v>51.612903225806448</v>
      </c>
      <c r="G452" s="8">
        <v>66.666666666666657</v>
      </c>
      <c r="H452" s="8">
        <v>46.391752577319586</v>
      </c>
      <c r="I452" s="8">
        <v>62.650602409638559</v>
      </c>
      <c r="J452" s="8">
        <v>58.024691358024697</v>
      </c>
      <c r="K452" s="8">
        <v>33.928571428571431</v>
      </c>
      <c r="L452" s="70">
        <v>61.7</v>
      </c>
    </row>
    <row r="453" spans="2:12" ht="15.75">
      <c r="B453" s="10" t="s">
        <v>72</v>
      </c>
      <c r="C453" s="8">
        <v>75.70093</v>
      </c>
      <c r="D453" s="8">
        <v>79.824560000000005</v>
      </c>
      <c r="E453" s="8">
        <v>82.88288</v>
      </c>
      <c r="F453" s="8">
        <v>70.370370370370367</v>
      </c>
      <c r="G453" s="8">
        <v>77.600000000000009</v>
      </c>
      <c r="H453" s="8">
        <v>76.31578947368422</v>
      </c>
      <c r="I453" s="8">
        <v>81.599999999999994</v>
      </c>
      <c r="J453" s="8">
        <v>77.622377622377627</v>
      </c>
      <c r="K453" s="8">
        <v>81.818181818181827</v>
      </c>
      <c r="L453" s="70">
        <v>79.47</v>
      </c>
    </row>
    <row r="454" spans="2:12" ht="15.75">
      <c r="B454" s="10" t="s">
        <v>294</v>
      </c>
      <c r="C454" s="8">
        <v>60.396039999999999</v>
      </c>
      <c r="D454" s="8">
        <v>61.320749999999997</v>
      </c>
      <c r="E454" s="8">
        <v>59</v>
      </c>
      <c r="F454" s="8">
        <v>60.576923076923073</v>
      </c>
      <c r="G454" s="8">
        <v>62.921348314606739</v>
      </c>
      <c r="H454" s="8">
        <v>78.095238095238102</v>
      </c>
      <c r="I454" s="8">
        <v>75</v>
      </c>
      <c r="J454" s="8">
        <v>63.888888888888886</v>
      </c>
      <c r="K454" s="8">
        <v>64.406779661016941</v>
      </c>
      <c r="L454" s="70">
        <v>66.67</v>
      </c>
    </row>
    <row r="455" spans="2:12" ht="15.75">
      <c r="B455" s="10" t="s">
        <v>71</v>
      </c>
      <c r="C455" s="8">
        <v>79.710139999999996</v>
      </c>
      <c r="D455" s="8">
        <v>73.267330000000001</v>
      </c>
      <c r="E455" s="8">
        <v>66.666669999999996</v>
      </c>
      <c r="F455" s="8">
        <v>70.689655172413794</v>
      </c>
      <c r="G455" s="8">
        <v>72.727272727272734</v>
      </c>
      <c r="H455" s="8">
        <v>80.208333333333343</v>
      </c>
      <c r="I455" s="8">
        <v>68.181818181818173</v>
      </c>
      <c r="J455" s="8">
        <v>54.455445544554458</v>
      </c>
      <c r="K455" s="8">
        <v>52.100840336134461</v>
      </c>
      <c r="L455" s="70">
        <v>68.52</v>
      </c>
    </row>
    <row r="456" spans="2:12" ht="15.75">
      <c r="B456" s="10" t="s">
        <v>70</v>
      </c>
      <c r="C456" s="8">
        <v>73.529409999999999</v>
      </c>
      <c r="D456" s="8">
        <v>78.125</v>
      </c>
      <c r="E456" s="8">
        <v>74.647890000000004</v>
      </c>
      <c r="F456" s="8">
        <v>66.666666666666657</v>
      </c>
      <c r="G456" s="8">
        <v>82.8125</v>
      </c>
      <c r="H456" s="8">
        <v>69.841269841269835</v>
      </c>
      <c r="I456" s="8">
        <v>77.777777777777786</v>
      </c>
      <c r="J456" s="8">
        <v>76.811594202898547</v>
      </c>
      <c r="K456" s="8">
        <v>70</v>
      </c>
      <c r="L456" s="70">
        <v>53.19</v>
      </c>
    </row>
    <row r="457" spans="2:12" ht="15.75">
      <c r="B457" s="10" t="s">
        <v>69</v>
      </c>
      <c r="C457" s="8">
        <v>64.814809999999994</v>
      </c>
      <c r="D457" s="8">
        <v>73.333330000000004</v>
      </c>
      <c r="E457" s="8">
        <v>73.469390000000004</v>
      </c>
      <c r="F457" s="8">
        <v>78.787878787878782</v>
      </c>
      <c r="G457" s="8">
        <v>80.434782608695656</v>
      </c>
      <c r="H457" s="8">
        <v>70.270270270270274</v>
      </c>
      <c r="I457" s="8">
        <v>77.777777777777786</v>
      </c>
      <c r="J457" s="8">
        <v>67.567567567567565</v>
      </c>
      <c r="K457" s="8">
        <v>57.142857142857139</v>
      </c>
      <c r="L457" s="70">
        <v>57.69</v>
      </c>
    </row>
    <row r="458" spans="2:12" ht="15.75">
      <c r="B458" s="10" t="s">
        <v>68</v>
      </c>
      <c r="C458" s="8">
        <v>58.928570000000001</v>
      </c>
      <c r="D458" s="8">
        <v>64.406779999999998</v>
      </c>
      <c r="E458" s="8">
        <v>67.21311</v>
      </c>
      <c r="F458" s="8">
        <v>64.473684210526315</v>
      </c>
      <c r="G458" s="8">
        <v>50</v>
      </c>
      <c r="H458" s="8">
        <v>71.875</v>
      </c>
      <c r="I458" s="8">
        <v>56.25</v>
      </c>
      <c r="J458" s="8">
        <v>56.060606060606055</v>
      </c>
      <c r="K458" s="8">
        <v>45.333333333333329</v>
      </c>
      <c r="L458" s="70">
        <v>46</v>
      </c>
    </row>
    <row r="459" spans="2:12" ht="15.75">
      <c r="B459" s="10" t="s">
        <v>67</v>
      </c>
      <c r="C459" s="8" t="s">
        <v>11</v>
      </c>
      <c r="D459" s="8" t="s">
        <v>11</v>
      </c>
      <c r="E459" s="8" t="s">
        <v>11</v>
      </c>
      <c r="F459" s="8">
        <v>70.731707317073173</v>
      </c>
      <c r="G459" s="8">
        <v>68.181818181818173</v>
      </c>
      <c r="H459" s="8">
        <v>59.45945945945946</v>
      </c>
      <c r="I459" s="8">
        <v>80.487804878048792</v>
      </c>
      <c r="J459" s="8">
        <v>66.666666666666657</v>
      </c>
      <c r="K459" s="8">
        <v>56.521739130434781</v>
      </c>
      <c r="L459" s="70">
        <v>62.5</v>
      </c>
    </row>
    <row r="460" spans="2:12" ht="15.75">
      <c r="B460" s="10" t="s">
        <v>66</v>
      </c>
      <c r="C460" s="8">
        <v>64</v>
      </c>
      <c r="D460" s="8">
        <v>56.666670000000003</v>
      </c>
      <c r="E460" s="8">
        <v>68.965519999999998</v>
      </c>
      <c r="F460" s="8">
        <v>55.555555555555557</v>
      </c>
      <c r="G460" s="8">
        <v>64.285714285714292</v>
      </c>
      <c r="H460" s="8">
        <v>50</v>
      </c>
      <c r="I460" s="8">
        <v>67.567567567567565</v>
      </c>
      <c r="J460" s="8">
        <v>44.117647058823529</v>
      </c>
      <c r="K460" s="8">
        <v>60.606060606060609</v>
      </c>
      <c r="L460" s="70">
        <v>58.06</v>
      </c>
    </row>
    <row r="461" spans="2:12" ht="15.75">
      <c r="B461" s="10" t="s">
        <v>65</v>
      </c>
      <c r="C461" s="8">
        <v>63.636360000000003</v>
      </c>
      <c r="D461" s="8">
        <v>68.932040000000001</v>
      </c>
      <c r="E461" s="8">
        <v>72.63158</v>
      </c>
      <c r="F461" s="8">
        <v>70.796460176991147</v>
      </c>
      <c r="G461" s="8">
        <v>75.757575757575751</v>
      </c>
      <c r="H461" s="8">
        <v>67.61904761904762</v>
      </c>
      <c r="I461" s="8">
        <v>81.481481481481481</v>
      </c>
      <c r="J461" s="8">
        <v>59.090909090909093</v>
      </c>
      <c r="K461" s="8">
        <v>70.731707317073173</v>
      </c>
      <c r="L461" s="70">
        <v>70.09</v>
      </c>
    </row>
    <row r="462" spans="2:12" ht="15.75">
      <c r="B462" s="10" t="s">
        <v>64</v>
      </c>
      <c r="C462" s="8">
        <v>75.892859999999999</v>
      </c>
      <c r="D462" s="8">
        <v>75.728160000000003</v>
      </c>
      <c r="E462" s="8">
        <v>70.909090000000006</v>
      </c>
      <c r="F462" s="8">
        <v>71.296296296296291</v>
      </c>
      <c r="G462" s="8">
        <v>75.925925925925924</v>
      </c>
      <c r="H462" s="8">
        <v>73.873873873873876</v>
      </c>
      <c r="I462" s="8">
        <v>83.838383838383834</v>
      </c>
      <c r="J462" s="8">
        <v>79.425837320574161</v>
      </c>
      <c r="K462" s="8">
        <v>75.105485232067508</v>
      </c>
      <c r="L462" s="70">
        <v>75.349999999999994</v>
      </c>
    </row>
    <row r="463" spans="2:12" ht="15.75">
      <c r="B463" s="10" t="s">
        <v>62</v>
      </c>
      <c r="C463" s="8">
        <v>64.893619999999999</v>
      </c>
      <c r="D463" s="8">
        <v>83</v>
      </c>
      <c r="E463" s="8">
        <v>64.545450000000002</v>
      </c>
      <c r="F463" s="8">
        <v>67.479674796747972</v>
      </c>
      <c r="G463" s="8">
        <v>69.090909090909093</v>
      </c>
      <c r="H463" s="8">
        <v>77.310924369747909</v>
      </c>
      <c r="I463" s="8">
        <v>73.387096774193552</v>
      </c>
      <c r="J463" s="8">
        <v>68.115942028985515</v>
      </c>
      <c r="K463" s="8">
        <v>67.625899280575538</v>
      </c>
      <c r="L463" s="70">
        <v>72.87</v>
      </c>
    </row>
    <row r="464" spans="2:12" ht="15.75">
      <c r="B464" s="10" t="s">
        <v>61</v>
      </c>
      <c r="C464" s="8">
        <v>70.833330000000004</v>
      </c>
      <c r="D464" s="8">
        <v>65.517240000000001</v>
      </c>
      <c r="E464" s="8">
        <v>64.285709999999995</v>
      </c>
      <c r="F464" s="8">
        <v>73.68421052631578</v>
      </c>
      <c r="G464" s="8">
        <v>62.666666666666671</v>
      </c>
      <c r="H464" s="8">
        <v>69.620253164556971</v>
      </c>
      <c r="I464" s="8">
        <v>68.604651162790702</v>
      </c>
      <c r="J464" s="8">
        <v>67.532467532467535</v>
      </c>
      <c r="K464" s="8">
        <v>58.82352941176471</v>
      </c>
      <c r="L464" s="70">
        <v>61.64</v>
      </c>
    </row>
    <row r="465" spans="2:12" ht="15.75">
      <c r="B465" s="14" t="s">
        <v>60</v>
      </c>
      <c r="C465" s="12">
        <v>81.125129999999999</v>
      </c>
      <c r="D465" s="12">
        <v>79.509450000000001</v>
      </c>
      <c r="E465" s="12">
        <v>80.51088</v>
      </c>
      <c r="F465" s="12">
        <v>80.185614849187942</v>
      </c>
      <c r="G465" s="12">
        <v>84.938941655359571</v>
      </c>
      <c r="H465" s="12">
        <v>82.712168837000448</v>
      </c>
      <c r="I465" s="12">
        <v>86.931546194351355</v>
      </c>
      <c r="J465" s="12">
        <v>82.71264367816093</v>
      </c>
      <c r="K465" s="12">
        <v>78.703306139974245</v>
      </c>
      <c r="L465" s="69">
        <v>80.63</v>
      </c>
    </row>
    <row r="466" spans="2:12" ht="15.75">
      <c r="B466" s="10" t="s">
        <v>59</v>
      </c>
      <c r="C466" s="8">
        <v>84.644189999999995</v>
      </c>
      <c r="D466" s="8">
        <v>85.714290000000005</v>
      </c>
      <c r="E466" s="8">
        <v>83.643119999999996</v>
      </c>
      <c r="F466" s="8">
        <v>82.943143812709025</v>
      </c>
      <c r="G466" s="8">
        <v>88.157894736842096</v>
      </c>
      <c r="H466" s="8">
        <v>89.808917197452232</v>
      </c>
      <c r="I466" s="8">
        <v>88.023952095808383</v>
      </c>
      <c r="J466" s="8">
        <v>81.84143222506394</v>
      </c>
      <c r="K466" s="8">
        <v>78.648648648648646</v>
      </c>
      <c r="L466" s="70">
        <v>82.29</v>
      </c>
    </row>
    <row r="467" spans="2:12" ht="15.75">
      <c r="B467" s="10" t="s">
        <v>58</v>
      </c>
      <c r="C467" s="8">
        <v>82.83963</v>
      </c>
      <c r="D467" s="8">
        <v>81.642510000000001</v>
      </c>
      <c r="E467" s="8">
        <v>82.857140000000001</v>
      </c>
      <c r="F467" s="8">
        <v>82.495812395309883</v>
      </c>
      <c r="G467" s="8">
        <v>86.061080657791706</v>
      </c>
      <c r="H467" s="8">
        <v>82.693813625685195</v>
      </c>
      <c r="I467" s="8">
        <v>88.465204957102003</v>
      </c>
      <c r="J467" s="8">
        <v>84.210526315789465</v>
      </c>
      <c r="K467" s="8">
        <v>79.326186830015317</v>
      </c>
      <c r="L467" s="70">
        <v>80.81</v>
      </c>
    </row>
    <row r="468" spans="2:12" ht="15.75">
      <c r="B468" s="81" t="s">
        <v>193</v>
      </c>
      <c r="C468" s="8" t="s">
        <v>11</v>
      </c>
      <c r="D468" s="8" t="s">
        <v>11</v>
      </c>
      <c r="E468" s="8" t="s">
        <v>11</v>
      </c>
      <c r="F468" s="8" t="s">
        <v>11</v>
      </c>
      <c r="G468" s="8" t="s">
        <v>11</v>
      </c>
      <c r="H468" s="8" t="s">
        <v>11</v>
      </c>
      <c r="I468" s="8" t="s">
        <v>11</v>
      </c>
      <c r="J468" s="8" t="s">
        <v>11</v>
      </c>
      <c r="K468" s="8" t="s">
        <v>11</v>
      </c>
      <c r="L468" s="70" t="s">
        <v>11</v>
      </c>
    </row>
    <row r="469" spans="2:12" ht="15.75">
      <c r="B469" s="81" t="s">
        <v>194</v>
      </c>
      <c r="C469" s="8">
        <v>79.80565</v>
      </c>
      <c r="D469" s="8">
        <v>80.117909999999995</v>
      </c>
      <c r="E469" s="8">
        <v>84.491330000000005</v>
      </c>
      <c r="F469" s="8">
        <v>85.881224039118791</v>
      </c>
      <c r="G469" s="8">
        <v>80.983555207517625</v>
      </c>
      <c r="H469" s="8">
        <v>72.127099691704217</v>
      </c>
      <c r="I469" s="8">
        <v>97.132032004052135</v>
      </c>
      <c r="J469" s="8">
        <v>75.244544770504135</v>
      </c>
      <c r="K469" s="8">
        <v>73.071718538565634</v>
      </c>
      <c r="L469" s="70">
        <v>77.10300615091397</v>
      </c>
    </row>
    <row r="470" spans="2:12" ht="15.75">
      <c r="B470" s="81" t="s">
        <v>195</v>
      </c>
      <c r="C470" s="8">
        <v>82.022469999999998</v>
      </c>
      <c r="D470" s="8">
        <v>75.28116</v>
      </c>
      <c r="E470" s="8">
        <v>77.803539999999998</v>
      </c>
      <c r="F470" s="8">
        <v>76.80140372448065</v>
      </c>
      <c r="G470" s="8">
        <v>88.271955889767341</v>
      </c>
      <c r="H470" s="8">
        <v>72.101459059037424</v>
      </c>
      <c r="I470" s="8">
        <v>79.537567433117971</v>
      </c>
      <c r="J470" s="8">
        <v>79.006772009029348</v>
      </c>
      <c r="K470" s="8">
        <v>91.466381239661388</v>
      </c>
      <c r="L470" s="70">
        <v>85.071065463222325</v>
      </c>
    </row>
    <row r="471" spans="2:12" ht="15.75">
      <c r="B471" s="81" t="s">
        <v>196</v>
      </c>
      <c r="C471" s="8">
        <v>44.739530000000002</v>
      </c>
      <c r="D471" s="8" t="s">
        <v>11</v>
      </c>
      <c r="E471" s="8" t="s">
        <v>11</v>
      </c>
      <c r="F471" s="8" t="s">
        <v>11</v>
      </c>
      <c r="G471" s="8" t="s">
        <v>11</v>
      </c>
      <c r="H471" s="8" t="s">
        <v>11</v>
      </c>
      <c r="I471" s="8" t="s">
        <v>11</v>
      </c>
      <c r="J471" s="8" t="s">
        <v>11</v>
      </c>
      <c r="K471" s="8" t="s">
        <v>11</v>
      </c>
      <c r="L471" s="70" t="s">
        <v>11</v>
      </c>
    </row>
    <row r="472" spans="2:12" ht="15.75">
      <c r="B472" s="81" t="s">
        <v>197</v>
      </c>
      <c r="C472" s="8">
        <v>84.176599999999993</v>
      </c>
      <c r="D472" s="8">
        <v>84.169449999999998</v>
      </c>
      <c r="E472" s="8">
        <v>84.358090000000004</v>
      </c>
      <c r="F472" s="8">
        <v>87.936788486239053</v>
      </c>
      <c r="G472" s="8">
        <v>83.516765145582681</v>
      </c>
      <c r="H472" s="8">
        <v>80.727170314195831</v>
      </c>
      <c r="I472" s="8">
        <v>92.00561499426351</v>
      </c>
      <c r="J472" s="8">
        <v>88.401964488099736</v>
      </c>
      <c r="K472" s="8">
        <v>89.09102236620771</v>
      </c>
      <c r="L472" s="70">
        <v>88.023339899758128</v>
      </c>
    </row>
    <row r="473" spans="2:12" ht="15.75">
      <c r="B473" s="81" t="s">
        <v>198</v>
      </c>
      <c r="C473" s="8">
        <v>82.737489999999994</v>
      </c>
      <c r="D473" s="8">
        <v>84.998949999999994</v>
      </c>
      <c r="E473" s="8">
        <v>88.62594</v>
      </c>
      <c r="F473" s="8">
        <v>86.327465637810462</v>
      </c>
      <c r="G473" s="8">
        <v>87.079091620986688</v>
      </c>
      <c r="H473" s="8">
        <v>77.154335909570676</v>
      </c>
      <c r="I473" s="8">
        <v>89.469135482406458</v>
      </c>
      <c r="J473" s="8">
        <v>96.022930849158001</v>
      </c>
      <c r="K473" s="8">
        <v>96.139732863643047</v>
      </c>
      <c r="L473" s="70">
        <v>89.598753408648221</v>
      </c>
    </row>
    <row r="474" spans="2:12" ht="15.75">
      <c r="B474" s="81" t="s">
        <v>199</v>
      </c>
      <c r="C474" s="8">
        <v>85.750770000000003</v>
      </c>
      <c r="D474" s="8">
        <v>81.612729999999999</v>
      </c>
      <c r="E474" s="8">
        <v>83.097970000000004</v>
      </c>
      <c r="F474" s="8">
        <v>83.360248773782615</v>
      </c>
      <c r="G474" s="8">
        <v>87.079091620986688</v>
      </c>
      <c r="H474" s="8">
        <v>69.698077090402847</v>
      </c>
      <c r="I474" s="8">
        <v>80.438385363966418</v>
      </c>
      <c r="J474" s="8">
        <v>76.399499930545915</v>
      </c>
      <c r="K474" s="8">
        <v>72.787163957071513</v>
      </c>
      <c r="L474" s="70">
        <v>88.390911920323674</v>
      </c>
    </row>
    <row r="475" spans="2:12" ht="15.75">
      <c r="B475" s="81" t="s">
        <v>200</v>
      </c>
      <c r="C475" s="8">
        <v>83.172169999999994</v>
      </c>
      <c r="D475" s="8">
        <v>82.257670000000005</v>
      </c>
      <c r="E475" s="8">
        <v>85.014259999999993</v>
      </c>
      <c r="F475" s="8">
        <v>86.045674755352181</v>
      </c>
      <c r="G475" s="8">
        <v>83.948797477748599</v>
      </c>
      <c r="H475" s="8">
        <v>81.09423857270373</v>
      </c>
      <c r="I475" s="8">
        <v>89.507871050216977</v>
      </c>
      <c r="J475" s="8">
        <v>88.69973350304285</v>
      </c>
      <c r="K475" s="8">
        <v>73.449227019051904</v>
      </c>
      <c r="L475" s="70">
        <v>95.770151636073436</v>
      </c>
    </row>
    <row r="476" spans="2:12" ht="15.75">
      <c r="B476" s="81" t="s">
        <v>201</v>
      </c>
      <c r="C476" s="8">
        <v>76.320369999999997</v>
      </c>
      <c r="D476" s="8">
        <v>84.034779999999998</v>
      </c>
      <c r="E476" s="8">
        <v>82.934359999999998</v>
      </c>
      <c r="F476" s="8">
        <v>79.093982940136783</v>
      </c>
      <c r="G476" s="8">
        <v>74.639221389417159</v>
      </c>
      <c r="H476" s="8">
        <v>84.037872855413966</v>
      </c>
      <c r="I476" s="8">
        <v>90.96266509515722</v>
      </c>
      <c r="J476" s="8">
        <v>89.164785553047409</v>
      </c>
      <c r="K476" s="8">
        <v>71.444035505520674</v>
      </c>
      <c r="L476" s="70">
        <v>82.72058823529413</v>
      </c>
    </row>
    <row r="477" spans="2:12" ht="15.75">
      <c r="B477" s="81" t="s">
        <v>202</v>
      </c>
      <c r="C477" s="8">
        <v>69.142910000000001</v>
      </c>
      <c r="D477" s="8">
        <v>71.620549999999994</v>
      </c>
      <c r="E477" s="8">
        <v>47.501109999999997</v>
      </c>
      <c r="F477" s="8">
        <v>71.12205975842339</v>
      </c>
      <c r="G477" s="8">
        <v>71.93490177385857</v>
      </c>
      <c r="H477" s="8">
        <v>23.582056158406985</v>
      </c>
      <c r="I477" s="8">
        <v>37.917951741321986</v>
      </c>
      <c r="J477" s="8">
        <v>32.831737346101235</v>
      </c>
      <c r="K477" s="8">
        <v>28.083313831032065</v>
      </c>
      <c r="L477" s="70">
        <v>30.557677616501149</v>
      </c>
    </row>
    <row r="478" spans="2:12" ht="15.75">
      <c r="B478" s="10" t="s">
        <v>173</v>
      </c>
      <c r="C478" s="8">
        <v>80.54795</v>
      </c>
      <c r="D478" s="8">
        <v>79.177379999999999</v>
      </c>
      <c r="E478" s="8">
        <v>73.766229999999993</v>
      </c>
      <c r="F478" s="8">
        <v>77.892030848329057</v>
      </c>
      <c r="G478" s="8">
        <v>83.91959798994975</v>
      </c>
      <c r="H478" s="8">
        <v>83.168316831683171</v>
      </c>
      <c r="I478" s="8">
        <v>89.183222958057399</v>
      </c>
      <c r="J478" s="8">
        <v>86.892177589852011</v>
      </c>
      <c r="K478" s="8">
        <v>82.208588957055213</v>
      </c>
      <c r="L478" s="70">
        <v>82.7</v>
      </c>
    </row>
    <row r="479" spans="2:12" ht="15.75">
      <c r="B479" s="10" t="s">
        <v>52</v>
      </c>
      <c r="C479" s="8">
        <v>70</v>
      </c>
      <c r="D479" s="8">
        <v>62.7027</v>
      </c>
      <c r="E479" s="8">
        <v>72.254339999999999</v>
      </c>
      <c r="F479" s="8">
        <v>67.058823529411754</v>
      </c>
      <c r="G479" s="8">
        <v>75.609756097560975</v>
      </c>
      <c r="H479" s="8">
        <v>70.078740157480311</v>
      </c>
      <c r="I479" s="8">
        <v>69.230769230769226</v>
      </c>
      <c r="J479" s="8">
        <v>63.636363636363633</v>
      </c>
      <c r="K479" s="8">
        <v>61.333333333333329</v>
      </c>
      <c r="L479" s="70">
        <v>67.69</v>
      </c>
    </row>
    <row r="480" spans="2:12" ht="15.75">
      <c r="B480" s="10" t="s">
        <v>51</v>
      </c>
      <c r="C480" s="8">
        <v>77.47748</v>
      </c>
      <c r="D480" s="8">
        <v>74.757279999999994</v>
      </c>
      <c r="E480" s="8">
        <v>84.536079999999998</v>
      </c>
      <c r="F480" s="8">
        <v>75.728155339805824</v>
      </c>
      <c r="G480" s="8">
        <v>77.064220183486242</v>
      </c>
      <c r="H480" s="8">
        <v>75.238095238095241</v>
      </c>
      <c r="I480" s="8">
        <v>81.300813008130078</v>
      </c>
      <c r="J480" s="8">
        <v>70</v>
      </c>
      <c r="K480" s="8">
        <v>65.168539325842701</v>
      </c>
      <c r="L480" s="70">
        <v>64.06</v>
      </c>
    </row>
    <row r="481" spans="2:12" ht="15.75">
      <c r="B481" s="14" t="s">
        <v>49</v>
      </c>
      <c r="C481" s="12">
        <v>82.990870000000001</v>
      </c>
      <c r="D481" s="12">
        <v>84.151790000000005</v>
      </c>
      <c r="E481" s="12">
        <v>82.716049999999996</v>
      </c>
      <c r="F481" s="12">
        <v>83.568075117370881</v>
      </c>
      <c r="G481" s="12">
        <v>85.559566787003604</v>
      </c>
      <c r="H481" s="12">
        <v>85.304247990815156</v>
      </c>
      <c r="I481" s="12">
        <v>83.426651735722274</v>
      </c>
      <c r="J481" s="12">
        <v>82.346609257265882</v>
      </c>
      <c r="K481" s="12">
        <v>80.162767039674463</v>
      </c>
      <c r="L481" s="69">
        <v>82.26</v>
      </c>
    </row>
    <row r="482" spans="2:12" ht="15.75">
      <c r="B482" s="10" t="s">
        <v>48</v>
      </c>
      <c r="C482" s="8">
        <v>71.910110000000003</v>
      </c>
      <c r="D482" s="8">
        <v>72.815529999999995</v>
      </c>
      <c r="E482" s="8">
        <v>67.307689999999994</v>
      </c>
      <c r="F482" s="8">
        <v>78.899082568807344</v>
      </c>
      <c r="G482" s="8">
        <v>86.274509803921575</v>
      </c>
      <c r="H482" s="8">
        <v>78.378378378378372</v>
      </c>
      <c r="I482" s="8">
        <v>78.070175438596493</v>
      </c>
      <c r="J482" s="8">
        <v>78.461538461538467</v>
      </c>
      <c r="K482" s="8">
        <v>73.599999999999994</v>
      </c>
      <c r="L482" s="70">
        <v>76.599999999999994</v>
      </c>
    </row>
    <row r="483" spans="2:12" ht="15.75">
      <c r="B483" s="10" t="s">
        <v>45</v>
      </c>
      <c r="C483" s="8">
        <v>85.517240000000001</v>
      </c>
      <c r="D483" s="8">
        <v>85.294120000000007</v>
      </c>
      <c r="E483" s="8">
        <v>83.108109999999996</v>
      </c>
      <c r="F483" s="8">
        <v>84.444444444444443</v>
      </c>
      <c r="G483" s="8">
        <v>84.05797101449275</v>
      </c>
      <c r="H483" s="8">
        <v>84.722222222222214</v>
      </c>
      <c r="I483" s="8">
        <v>80.991735537190081</v>
      </c>
      <c r="J483" s="8">
        <v>86.25954198473282</v>
      </c>
      <c r="K483" s="8">
        <v>74.264705882352942</v>
      </c>
      <c r="L483" s="70">
        <v>83.49</v>
      </c>
    </row>
    <row r="484" spans="2:12" ht="15.75">
      <c r="B484" s="10" t="s">
        <v>174</v>
      </c>
      <c r="C484" s="8">
        <v>76.923079999999999</v>
      </c>
      <c r="D484" s="8">
        <v>63.636360000000003</v>
      </c>
      <c r="E484" s="8">
        <v>71.428569999999993</v>
      </c>
      <c r="F484" s="8">
        <v>57.142857142857139</v>
      </c>
      <c r="G484" s="8">
        <v>77.777777777777786</v>
      </c>
      <c r="H484" s="8">
        <v>85.714285714285708</v>
      </c>
      <c r="I484" s="8">
        <v>50</v>
      </c>
      <c r="J484" s="8">
        <v>61.53846153846154</v>
      </c>
      <c r="K484" s="8">
        <v>69.230769230769226</v>
      </c>
      <c r="L484" s="70">
        <v>63.16</v>
      </c>
    </row>
    <row r="485" spans="2:12" ht="15.75">
      <c r="B485" s="10" t="s">
        <v>41</v>
      </c>
      <c r="C485" s="8">
        <v>89.610389999999995</v>
      </c>
      <c r="D485" s="8">
        <v>92.727270000000004</v>
      </c>
      <c r="E485" s="8">
        <v>90.476190000000003</v>
      </c>
      <c r="F485" s="8">
        <v>89.090909090909093</v>
      </c>
      <c r="G485" s="8">
        <v>92.592592592592595</v>
      </c>
      <c r="H485" s="8">
        <v>90.229885057471265</v>
      </c>
      <c r="I485" s="8">
        <v>93.181818181818173</v>
      </c>
      <c r="J485" s="8">
        <v>89.090909090909093</v>
      </c>
      <c r="K485" s="8">
        <v>90.430622009569376</v>
      </c>
      <c r="L485" s="70">
        <v>87.74</v>
      </c>
    </row>
    <row r="486" spans="2:12" ht="15.75">
      <c r="B486" s="10" t="s">
        <v>38</v>
      </c>
      <c r="C486" s="8">
        <v>70.103089999999995</v>
      </c>
      <c r="D486" s="8">
        <v>81.052629999999994</v>
      </c>
      <c r="E486" s="8">
        <v>80.208330000000004</v>
      </c>
      <c r="F486" s="8">
        <v>75.789473684210535</v>
      </c>
      <c r="G486" s="8">
        <v>74.157303370786522</v>
      </c>
      <c r="H486" s="8">
        <v>78.260869565217391</v>
      </c>
      <c r="I486" s="8">
        <v>74.336283185840713</v>
      </c>
      <c r="J486" s="8">
        <v>75</v>
      </c>
      <c r="K486" s="8">
        <v>63.559322033898304</v>
      </c>
      <c r="L486" s="70">
        <v>73.53</v>
      </c>
    </row>
    <row r="487" spans="2:12" ht="15.75">
      <c r="B487" s="10" t="s">
        <v>175</v>
      </c>
      <c r="C487" s="8">
        <v>85.416669999999996</v>
      </c>
      <c r="D487" s="8">
        <v>81.132080000000002</v>
      </c>
      <c r="E487" s="8">
        <v>82.142859999999999</v>
      </c>
      <c r="F487" s="8">
        <v>85.714285714285708</v>
      </c>
      <c r="G487" s="8">
        <v>83.333333333333343</v>
      </c>
      <c r="H487" s="8">
        <v>87.5</v>
      </c>
      <c r="I487" s="8">
        <v>77.58620689655173</v>
      </c>
      <c r="J487" s="8">
        <v>84.210526315789465</v>
      </c>
      <c r="K487" s="8">
        <v>78.94736842105263</v>
      </c>
      <c r="L487" s="70">
        <v>80.56</v>
      </c>
    </row>
    <row r="488" spans="2:12" ht="15.75">
      <c r="B488" s="10" t="s">
        <v>176</v>
      </c>
      <c r="C488" s="8">
        <v>86.666669999999996</v>
      </c>
      <c r="D488" s="8">
        <v>79.710139999999996</v>
      </c>
      <c r="E488" s="8">
        <v>80.952380000000005</v>
      </c>
      <c r="F488" s="8">
        <v>82.8125</v>
      </c>
      <c r="G488" s="8">
        <v>90</v>
      </c>
      <c r="H488" s="8">
        <v>87.096774193548384</v>
      </c>
      <c r="I488" s="8">
        <v>90.140845070422543</v>
      </c>
      <c r="J488" s="8">
        <v>92.307692307692307</v>
      </c>
      <c r="K488" s="8">
        <v>82.432432432432435</v>
      </c>
      <c r="L488" s="70">
        <v>85.33</v>
      </c>
    </row>
    <row r="489" spans="2:12" ht="15.75">
      <c r="B489" s="10" t="s">
        <v>33</v>
      </c>
      <c r="C489" s="8">
        <v>86.956519999999998</v>
      </c>
      <c r="D489" s="8">
        <v>91.358019999999996</v>
      </c>
      <c r="E489" s="8">
        <v>86.466170000000005</v>
      </c>
      <c r="F489" s="8">
        <v>91.603053435114504</v>
      </c>
      <c r="G489" s="8">
        <v>85.483870967741936</v>
      </c>
      <c r="H489" s="8">
        <v>88.617886178861795</v>
      </c>
      <c r="I489" s="8">
        <v>89.147286821705436</v>
      </c>
      <c r="J489" s="8">
        <v>80</v>
      </c>
      <c r="K489" s="8">
        <v>86.754966887417211</v>
      </c>
      <c r="L489" s="70">
        <v>82.43</v>
      </c>
    </row>
    <row r="490" spans="2:12" ht="15.75">
      <c r="B490" s="10" t="s">
        <v>31</v>
      </c>
      <c r="C490" s="8">
        <v>82.568809999999999</v>
      </c>
      <c r="D490" s="8">
        <v>78.431370000000001</v>
      </c>
      <c r="E490" s="8">
        <v>85.321100000000001</v>
      </c>
      <c r="F490" s="8">
        <v>76.923076923076934</v>
      </c>
      <c r="G490" s="8">
        <v>84.761904761904759</v>
      </c>
      <c r="H490" s="8">
        <v>85.294117647058826</v>
      </c>
      <c r="I490" s="8">
        <v>79.611650485436897</v>
      </c>
      <c r="J490" s="8">
        <v>76.470588235294116</v>
      </c>
      <c r="K490" s="8">
        <v>85.84905660377359</v>
      </c>
      <c r="L490" s="70">
        <v>85.05</v>
      </c>
    </row>
    <row r="491" spans="2:12" ht="15.75">
      <c r="B491" s="14" t="s">
        <v>29</v>
      </c>
      <c r="C491" s="12">
        <v>83.213920000000002</v>
      </c>
      <c r="D491" s="12">
        <v>82.472319999999996</v>
      </c>
      <c r="E491" s="12">
        <v>84.101600000000005</v>
      </c>
      <c r="F491" s="12">
        <v>82.258064516129039</v>
      </c>
      <c r="G491" s="12">
        <v>86.148346738159063</v>
      </c>
      <c r="H491" s="12">
        <v>87.232142857142861</v>
      </c>
      <c r="I491" s="12">
        <v>86.776145203111497</v>
      </c>
      <c r="J491" s="12">
        <v>79.707652622527945</v>
      </c>
      <c r="K491" s="12">
        <v>82.978723404255319</v>
      </c>
      <c r="L491" s="69">
        <v>85.28</v>
      </c>
    </row>
    <row r="492" spans="2:12" ht="15.75">
      <c r="B492" s="10" t="s">
        <v>28</v>
      </c>
      <c r="C492" s="8">
        <v>81.578950000000006</v>
      </c>
      <c r="D492" s="8">
        <v>73.913039999999995</v>
      </c>
      <c r="E492" s="8">
        <v>77.192980000000006</v>
      </c>
      <c r="F492" s="8">
        <v>77.235772357723576</v>
      </c>
      <c r="G492" s="8">
        <v>83.606557377049185</v>
      </c>
      <c r="H492" s="8">
        <v>86.36363636363636</v>
      </c>
      <c r="I492" s="8">
        <v>84.552845528455293</v>
      </c>
      <c r="J492" s="8">
        <v>73.599999999999994</v>
      </c>
      <c r="K492" s="8">
        <v>78.813559322033896</v>
      </c>
      <c r="L492" s="70">
        <v>86.44</v>
      </c>
    </row>
    <row r="493" spans="2:12" ht="15.75">
      <c r="B493" s="10" t="s">
        <v>27</v>
      </c>
      <c r="C493" s="8">
        <v>87.719300000000004</v>
      </c>
      <c r="D493" s="8">
        <v>82.456140000000005</v>
      </c>
      <c r="E493" s="8">
        <v>84.615380000000002</v>
      </c>
      <c r="F493" s="8">
        <v>85.271317829457359</v>
      </c>
      <c r="G493" s="8">
        <v>86.486486486486484</v>
      </c>
      <c r="H493" s="8">
        <v>88.181818181818187</v>
      </c>
      <c r="I493" s="8">
        <v>85.585585585585591</v>
      </c>
      <c r="J493" s="8">
        <v>86.915887850467286</v>
      </c>
      <c r="K493" s="8">
        <v>88.172043010752688</v>
      </c>
      <c r="L493" s="70">
        <v>84.47</v>
      </c>
    </row>
    <row r="494" spans="2:12" ht="15.75">
      <c r="B494" s="10" t="s">
        <v>26</v>
      </c>
      <c r="C494" s="8">
        <v>82.758619999999993</v>
      </c>
      <c r="D494" s="8">
        <v>92.592590000000001</v>
      </c>
      <c r="E494" s="8">
        <v>95.890410000000003</v>
      </c>
      <c r="F494" s="8">
        <v>81.578947368421055</v>
      </c>
      <c r="G494" s="8">
        <v>87.5</v>
      </c>
      <c r="H494" s="8">
        <v>90</v>
      </c>
      <c r="I494" s="8">
        <v>92.857142857142861</v>
      </c>
      <c r="J494" s="8">
        <v>85</v>
      </c>
      <c r="K494" s="8">
        <v>82.758620689655174</v>
      </c>
      <c r="L494" s="70">
        <v>84.76</v>
      </c>
    </row>
    <row r="495" spans="2:12" ht="15.75">
      <c r="B495" s="10" t="s">
        <v>25</v>
      </c>
      <c r="C495" s="8">
        <v>88.636359999999996</v>
      </c>
      <c r="D495" s="8">
        <v>82.474230000000006</v>
      </c>
      <c r="E495" s="8">
        <v>79.807689999999994</v>
      </c>
      <c r="F495" s="8">
        <v>82.291666666666657</v>
      </c>
      <c r="G495" s="8">
        <v>90.721649484536087</v>
      </c>
      <c r="H495" s="8">
        <v>84.615384615384613</v>
      </c>
      <c r="I495" s="8">
        <v>91.262135922330103</v>
      </c>
      <c r="J495" s="8">
        <v>65.789473684210535</v>
      </c>
      <c r="K495" s="8">
        <v>81.690140845070431</v>
      </c>
      <c r="L495" s="70">
        <v>84.13</v>
      </c>
    </row>
    <row r="496" spans="2:12" ht="15.75">
      <c r="B496" s="10" t="s">
        <v>24</v>
      </c>
      <c r="C496" s="8">
        <v>90.714290000000005</v>
      </c>
      <c r="D496" s="8">
        <v>79.45205</v>
      </c>
      <c r="E496" s="8">
        <v>88.805970000000002</v>
      </c>
      <c r="F496" s="8">
        <v>85.333333333333343</v>
      </c>
      <c r="G496" s="8">
        <v>82.394366197183103</v>
      </c>
      <c r="H496" s="8">
        <v>85.034013605442169</v>
      </c>
      <c r="I496" s="8">
        <v>83.098591549295776</v>
      </c>
      <c r="J496" s="8">
        <v>79.72027972027972</v>
      </c>
      <c r="K496" s="8">
        <v>82.35294117647058</v>
      </c>
      <c r="L496" s="70">
        <v>79.819999999999993</v>
      </c>
    </row>
    <row r="497" spans="2:12" ht="15.75">
      <c r="B497" s="10" t="s">
        <v>23</v>
      </c>
      <c r="C497" s="8">
        <v>76.119399999999999</v>
      </c>
      <c r="D497" s="8">
        <v>85.263159999999999</v>
      </c>
      <c r="E497" s="8">
        <v>92.045450000000002</v>
      </c>
      <c r="F497" s="8">
        <v>82.242990654205599</v>
      </c>
      <c r="G497" s="8">
        <v>89.473684210526315</v>
      </c>
      <c r="H497" s="8">
        <v>93.277310924369743</v>
      </c>
      <c r="I497" s="8">
        <v>89.932885906040269</v>
      </c>
      <c r="J497" s="8">
        <v>87.434554973821989</v>
      </c>
      <c r="K497" s="8">
        <v>85.781990521327018</v>
      </c>
      <c r="L497" s="70">
        <v>86.06</v>
      </c>
    </row>
    <row r="498" spans="2:12" ht="15.75">
      <c r="B498" s="10" t="s">
        <v>22</v>
      </c>
      <c r="C498" s="8">
        <v>81.300809999999998</v>
      </c>
      <c r="D498" s="8">
        <v>80.55556</v>
      </c>
      <c r="E498" s="8">
        <v>80.291970000000006</v>
      </c>
      <c r="F498" s="8">
        <v>80.327868852459019</v>
      </c>
      <c r="G498" s="8">
        <v>84.166666666666671</v>
      </c>
      <c r="H498" s="8">
        <v>87.610619469026545</v>
      </c>
      <c r="I498" s="8">
        <v>92.523364485981304</v>
      </c>
      <c r="J498" s="8">
        <v>73.529411764705884</v>
      </c>
      <c r="K498" s="8">
        <v>81.481481481481481</v>
      </c>
      <c r="L498" s="70">
        <v>87.5</v>
      </c>
    </row>
    <row r="499" spans="2:12" ht="15.75">
      <c r="B499" s="10" t="s">
        <v>21</v>
      </c>
      <c r="C499" s="8">
        <v>86.274510000000006</v>
      </c>
      <c r="D499" s="8">
        <v>87.5</v>
      </c>
      <c r="E499" s="8">
        <v>84.313730000000007</v>
      </c>
      <c r="F499" s="8">
        <v>78.723404255319153</v>
      </c>
      <c r="G499" s="8">
        <v>81.818181818181827</v>
      </c>
      <c r="H499" s="8">
        <v>83.928571428571431</v>
      </c>
      <c r="I499" s="8">
        <v>84.313725490196077</v>
      </c>
      <c r="J499" s="8">
        <v>80.555555555555557</v>
      </c>
      <c r="K499" s="8">
        <v>84.848484848484844</v>
      </c>
      <c r="L499" s="70">
        <v>80.489999999999995</v>
      </c>
    </row>
    <row r="500" spans="2:12" ht="15.75">
      <c r="B500" s="10" t="s">
        <v>20</v>
      </c>
      <c r="C500" s="8">
        <v>73.134330000000006</v>
      </c>
      <c r="D500" s="8">
        <v>80.769229999999993</v>
      </c>
      <c r="E500" s="8">
        <v>82.191779999999994</v>
      </c>
      <c r="F500" s="8">
        <v>84.076433121019107</v>
      </c>
      <c r="G500" s="8">
        <v>84.93150684931507</v>
      </c>
      <c r="H500" s="8">
        <v>82.89473684210526</v>
      </c>
      <c r="I500" s="8">
        <v>76.923076923076934</v>
      </c>
      <c r="J500" s="8">
        <v>78.977272727272734</v>
      </c>
      <c r="K500" s="8">
        <v>81.460674157303373</v>
      </c>
      <c r="L500" s="70">
        <v>85.91</v>
      </c>
    </row>
    <row r="501" spans="2:12" ht="15.75">
      <c r="B501" s="10" t="s">
        <v>19</v>
      </c>
      <c r="C501" s="8">
        <v>84.090909999999994</v>
      </c>
      <c r="D501" s="8">
        <v>89.772729999999996</v>
      </c>
      <c r="E501" s="8">
        <v>81.818179999999998</v>
      </c>
      <c r="F501" s="8">
        <v>81.651376146788991</v>
      </c>
      <c r="G501" s="8">
        <v>90.517241379310349</v>
      </c>
      <c r="H501" s="8">
        <v>90.151515151515156</v>
      </c>
      <c r="I501" s="8">
        <v>89.230769230769241</v>
      </c>
      <c r="J501" s="8">
        <v>78.740157480314963</v>
      </c>
      <c r="K501" s="8">
        <v>82.882882882882882</v>
      </c>
      <c r="L501" s="70">
        <v>90</v>
      </c>
    </row>
    <row r="502" spans="2:12" ht="15.75">
      <c r="B502" s="14" t="s">
        <v>18</v>
      </c>
      <c r="C502" s="12">
        <v>76.230900000000005</v>
      </c>
      <c r="D502" s="12">
        <v>75.949370000000002</v>
      </c>
      <c r="E502" s="12">
        <v>74.418599999999998</v>
      </c>
      <c r="F502" s="12">
        <v>78.288431061806648</v>
      </c>
      <c r="G502" s="12">
        <v>80.525502318392583</v>
      </c>
      <c r="H502" s="12">
        <v>81.418918918918919</v>
      </c>
      <c r="I502" s="12">
        <v>87.207488299531974</v>
      </c>
      <c r="J502" s="12">
        <v>81.103448275862064</v>
      </c>
      <c r="K502" s="12">
        <v>84.070796460176993</v>
      </c>
      <c r="L502" s="69">
        <v>84.36</v>
      </c>
    </row>
    <row r="503" spans="2:12" ht="15.75">
      <c r="B503" s="10" t="s">
        <v>17</v>
      </c>
      <c r="C503" s="8">
        <v>81.967209999999994</v>
      </c>
      <c r="D503" s="8">
        <v>76.767679999999999</v>
      </c>
      <c r="E503" s="8">
        <v>74</v>
      </c>
      <c r="F503" s="8">
        <v>68.181818181818173</v>
      </c>
      <c r="G503" s="8">
        <v>72.549019607843135</v>
      </c>
      <c r="H503" s="8">
        <v>81.481481481481481</v>
      </c>
      <c r="I503" s="8">
        <v>86.36363636363636</v>
      </c>
      <c r="J503" s="8">
        <v>77</v>
      </c>
      <c r="K503" s="8">
        <v>89.090909090909093</v>
      </c>
      <c r="L503" s="70">
        <v>87</v>
      </c>
    </row>
    <row r="504" spans="2:12" ht="15.75">
      <c r="B504" s="10" t="s">
        <v>16</v>
      </c>
      <c r="C504" s="8">
        <v>80</v>
      </c>
      <c r="D504" s="8">
        <v>85.950410000000005</v>
      </c>
      <c r="E504" s="8">
        <v>75.70093</v>
      </c>
      <c r="F504" s="8">
        <v>85.496183206106863</v>
      </c>
      <c r="G504" s="8">
        <v>89.312977099236647</v>
      </c>
      <c r="H504" s="8">
        <v>85.826771653543304</v>
      </c>
      <c r="I504" s="8">
        <v>91.40625</v>
      </c>
      <c r="J504" s="8">
        <v>89.570552147239269</v>
      </c>
      <c r="K504" s="8">
        <v>87.951807228915655</v>
      </c>
      <c r="L504" s="70">
        <v>87.05</v>
      </c>
    </row>
    <row r="505" spans="2:12" ht="15.75">
      <c r="B505" s="10" t="s">
        <v>15</v>
      </c>
      <c r="C505" s="8">
        <v>73.333330000000004</v>
      </c>
      <c r="D505" s="8">
        <v>73.770489999999995</v>
      </c>
      <c r="E505" s="8">
        <v>70.212770000000006</v>
      </c>
      <c r="F505" s="8">
        <v>75</v>
      </c>
      <c r="G505" s="8">
        <v>67.924528301886795</v>
      </c>
      <c r="H505" s="8">
        <v>73.333333333333329</v>
      </c>
      <c r="I505" s="8">
        <v>85.714285714285708</v>
      </c>
      <c r="J505" s="8">
        <v>78.048780487804876</v>
      </c>
      <c r="K505" s="8">
        <v>75</v>
      </c>
      <c r="L505" s="70">
        <v>65.38</v>
      </c>
    </row>
    <row r="506" spans="2:12" ht="15.75">
      <c r="B506" s="10" t="s">
        <v>14</v>
      </c>
      <c r="C506" s="8">
        <v>76.404489999999996</v>
      </c>
      <c r="D506" s="8">
        <v>74.619290000000007</v>
      </c>
      <c r="E506" s="8">
        <v>77.664969999999997</v>
      </c>
      <c r="F506" s="8">
        <v>84.293193717277475</v>
      </c>
      <c r="G506" s="8">
        <v>87.192118226600996</v>
      </c>
      <c r="H506" s="8">
        <v>89.340101522842644</v>
      </c>
      <c r="I506" s="8">
        <v>91.244239631336413</v>
      </c>
      <c r="J506" s="8">
        <v>82.638888888888886</v>
      </c>
      <c r="K506" s="8">
        <v>85.318559556786695</v>
      </c>
      <c r="L506" s="70">
        <v>88.58</v>
      </c>
    </row>
    <row r="507" spans="2:12" ht="15.75">
      <c r="B507" s="10" t="s">
        <v>12</v>
      </c>
      <c r="C507" s="8">
        <v>63.636360000000003</v>
      </c>
      <c r="D507" s="8">
        <v>71.875</v>
      </c>
      <c r="E507" s="8">
        <v>64.864859999999993</v>
      </c>
      <c r="F507" s="8">
        <v>66.666666666666657</v>
      </c>
      <c r="G507" s="8">
        <v>80</v>
      </c>
      <c r="H507" s="8">
        <v>66.666666666666657</v>
      </c>
      <c r="I507" s="8">
        <v>76.744186046511629</v>
      </c>
      <c r="J507" s="8">
        <v>83.78378378378379</v>
      </c>
      <c r="K507" s="8">
        <v>86.111111111111114</v>
      </c>
      <c r="L507" s="70">
        <v>72.09</v>
      </c>
    </row>
    <row r="508" spans="2:12" ht="15.75">
      <c r="B508" s="10" t="s">
        <v>10</v>
      </c>
      <c r="C508" s="8">
        <v>86.363640000000004</v>
      </c>
      <c r="D508" s="8">
        <v>63.333329999999997</v>
      </c>
      <c r="E508" s="8">
        <v>69.696969999999993</v>
      </c>
      <c r="F508" s="8">
        <v>87.5</v>
      </c>
      <c r="G508" s="8">
        <v>74.074074074074076</v>
      </c>
      <c r="H508" s="8">
        <v>77.41935483870968</v>
      </c>
      <c r="I508" s="8">
        <v>77.777777777777786</v>
      </c>
      <c r="J508" s="8">
        <v>70.967741935483872</v>
      </c>
      <c r="K508" s="8">
        <v>66.666666666666657</v>
      </c>
      <c r="L508" s="70">
        <v>79.489999999999995</v>
      </c>
    </row>
    <row r="509" spans="2:12" ht="15.75">
      <c r="B509" s="10" t="s">
        <v>9</v>
      </c>
      <c r="C509" s="8">
        <v>69.44444</v>
      </c>
      <c r="D509" s="8">
        <v>72.5</v>
      </c>
      <c r="E509" s="8">
        <v>72.5</v>
      </c>
      <c r="F509" s="8">
        <v>78.260869565217391</v>
      </c>
      <c r="G509" s="8">
        <v>74</v>
      </c>
      <c r="H509" s="8">
        <v>72.727272727272734</v>
      </c>
      <c r="I509" s="8">
        <v>79.069767441860463</v>
      </c>
      <c r="J509" s="8">
        <v>61.29032258064516</v>
      </c>
      <c r="K509" s="8">
        <v>60</v>
      </c>
      <c r="L509" s="70">
        <v>58.62</v>
      </c>
    </row>
    <row r="510" spans="2:12" ht="16.5" thickBot="1">
      <c r="B510" s="6" t="s">
        <v>8</v>
      </c>
      <c r="C510" s="4">
        <v>59.090910000000001</v>
      </c>
      <c r="D510" s="4">
        <v>71.153850000000006</v>
      </c>
      <c r="E510" s="4">
        <v>75.609759999999994</v>
      </c>
      <c r="F510" s="4">
        <v>64.444444444444443</v>
      </c>
      <c r="G510" s="4">
        <v>69.565217391304344</v>
      </c>
      <c r="H510" s="4">
        <v>61.53846153846154</v>
      </c>
      <c r="I510" s="4">
        <v>83.78378378378379</v>
      </c>
      <c r="J510" s="4">
        <v>67.64705882352942</v>
      </c>
      <c r="K510" s="4">
        <v>77.272727272727266</v>
      </c>
      <c r="L510" s="77">
        <v>69.23</v>
      </c>
    </row>
    <row r="511" spans="2:12" ht="16.5" thickTop="1">
      <c r="B511" s="1"/>
      <c r="C511" s="1"/>
      <c r="D511" s="1"/>
      <c r="E511" s="1"/>
      <c r="F511" s="1"/>
      <c r="G511" s="1"/>
      <c r="H511" s="1"/>
      <c r="I511" s="1"/>
    </row>
    <row r="512" spans="2:12" ht="15.75">
      <c r="B512" s="2" t="s">
        <v>7</v>
      </c>
      <c r="C512" s="1"/>
      <c r="D512" s="1"/>
      <c r="E512" s="1"/>
      <c r="F512" s="1"/>
      <c r="G512" s="1"/>
      <c r="H512" s="1"/>
      <c r="I512" s="1"/>
    </row>
    <row r="513" spans="2:9" ht="15.75">
      <c r="B513" s="1" t="s">
        <v>177</v>
      </c>
      <c r="C513" s="1"/>
      <c r="D513" s="1"/>
      <c r="E513" s="1"/>
      <c r="F513" s="1"/>
      <c r="G513" s="1"/>
      <c r="H513" s="1"/>
      <c r="I513" s="1"/>
    </row>
    <row r="514" spans="2:9" ht="15.75">
      <c r="B514" s="1" t="s">
        <v>178</v>
      </c>
      <c r="C514" s="1"/>
      <c r="D514" s="1"/>
      <c r="E514" s="1"/>
      <c r="F514" s="1"/>
      <c r="G514" s="1"/>
      <c r="H514" s="1"/>
      <c r="I514" s="1"/>
    </row>
    <row r="515" spans="2:9" ht="15.75">
      <c r="B515" s="1" t="s">
        <v>179</v>
      </c>
      <c r="C515" s="1"/>
      <c r="D515" s="1"/>
      <c r="E515" s="1"/>
      <c r="F515" s="1"/>
      <c r="G515" s="1"/>
      <c r="H515" s="1"/>
      <c r="I515" s="1"/>
    </row>
    <row r="516" spans="2:9" ht="15.75">
      <c r="B516" s="1" t="s">
        <v>209</v>
      </c>
      <c r="C516" s="1"/>
      <c r="D516" s="1"/>
      <c r="E516" s="1"/>
      <c r="F516" s="1"/>
      <c r="G516" s="1"/>
      <c r="H516" s="1"/>
      <c r="I516" s="1"/>
    </row>
    <row r="517" spans="2:9" ht="15.75">
      <c r="B517" s="1" t="s">
        <v>376</v>
      </c>
      <c r="C517" s="1"/>
      <c r="D517" s="1"/>
      <c r="E517" s="1"/>
      <c r="F517" s="1"/>
      <c r="G517" s="1"/>
      <c r="H517" s="1"/>
      <c r="I517" s="1"/>
    </row>
    <row r="518" spans="2:9" ht="15.75">
      <c r="B518" s="1" t="s">
        <v>377</v>
      </c>
      <c r="C518" s="1"/>
      <c r="D518" s="1"/>
      <c r="E518" s="1"/>
      <c r="F518" s="1"/>
      <c r="G518" s="1"/>
      <c r="H518" s="1"/>
      <c r="I518" s="1"/>
    </row>
    <row r="519" spans="2:9" ht="15.75">
      <c r="B519" s="1" t="s">
        <v>181</v>
      </c>
      <c r="C519" s="1"/>
      <c r="D519" s="1"/>
      <c r="E519" s="1"/>
      <c r="F519" s="1"/>
      <c r="G519" s="1"/>
      <c r="H519" s="1"/>
      <c r="I519" s="1"/>
    </row>
    <row r="520" spans="2:9" ht="15.75">
      <c r="B520" s="1" t="s">
        <v>182</v>
      </c>
      <c r="C520" s="1"/>
      <c r="D520" s="1"/>
      <c r="E520" s="1"/>
      <c r="F520" s="1"/>
      <c r="G520" s="1"/>
      <c r="H520" s="1"/>
      <c r="I520" s="1"/>
    </row>
  </sheetData>
  <mergeCells count="12">
    <mergeCell ref="B430:B432"/>
    <mergeCell ref="C430:L432"/>
    <mergeCell ref="B2:B4"/>
    <mergeCell ref="C2:L4"/>
    <mergeCell ref="B86:B88"/>
    <mergeCell ref="C86:L88"/>
    <mergeCell ref="B169:B171"/>
    <mergeCell ref="C169:L171"/>
    <mergeCell ref="B252:B254"/>
    <mergeCell ref="C252:L254"/>
    <mergeCell ref="B336:B338"/>
    <mergeCell ref="C336:L338"/>
  </mergeCells>
  <printOptions horizontalCentered="1" verticalCentered="1"/>
  <pageMargins left="0.25" right="0.25" top="0.75" bottom="0.75" header="0.3" footer="0.3"/>
  <pageSetup scale="47" fitToWidth="0" fitToHeight="0" orientation="portrait" r:id="rId1"/>
  <rowBreaks count="5" manualBreakCount="5">
    <brk id="83" max="12" man="1"/>
    <brk id="166" max="12" man="1"/>
    <brk id="249" max="12" man="1"/>
    <brk id="333" max="12" man="1"/>
    <brk id="42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0D5C-0CA5-4E4A-B751-4069AFFEA941}">
  <sheetPr>
    <tabColor rgb="FF00B050"/>
  </sheetPr>
  <dimension ref="B1:N249"/>
  <sheetViews>
    <sheetView view="pageBreakPreview" zoomScale="68" zoomScaleNormal="100" zoomScaleSheetLayoutView="68" workbookViewId="0"/>
  </sheetViews>
  <sheetFormatPr defaultRowHeight="15"/>
  <cols>
    <col min="1" max="1" width="2.42578125" customWidth="1"/>
    <col min="2" max="2" width="41.7109375" customWidth="1"/>
    <col min="11" max="11" width="9.140625" customWidth="1"/>
    <col min="12" max="12" width="9.7109375" bestFit="1" customWidth="1"/>
    <col min="13" max="13" width="2.5703125" customWidth="1"/>
  </cols>
  <sheetData>
    <row r="1" spans="2:12" ht="15.75" thickBot="1"/>
    <row r="2" spans="2:12" ht="16.5" thickBot="1">
      <c r="B2" s="27" t="s">
        <v>115</v>
      </c>
      <c r="C2" s="28"/>
      <c r="D2" s="28"/>
      <c r="E2" s="28"/>
      <c r="F2" s="28"/>
      <c r="G2" s="28"/>
      <c r="H2" s="28"/>
    </row>
    <row r="3" spans="2:12" ht="15.75" customHeight="1" thickTop="1">
      <c r="B3" s="267" t="s">
        <v>116</v>
      </c>
      <c r="C3" s="270" t="s">
        <v>117</v>
      </c>
      <c r="D3" s="270"/>
      <c r="E3" s="270"/>
      <c r="F3" s="270"/>
      <c r="G3" s="270"/>
      <c r="H3" s="270"/>
      <c r="I3" s="270"/>
      <c r="J3" s="270"/>
      <c r="K3" s="270"/>
      <c r="L3" s="271"/>
    </row>
    <row r="4" spans="2:12">
      <c r="B4" s="268"/>
      <c r="C4" s="272"/>
      <c r="D4" s="272"/>
      <c r="E4" s="272"/>
      <c r="F4" s="272"/>
      <c r="G4" s="272"/>
      <c r="H4" s="272"/>
      <c r="I4" s="272"/>
      <c r="J4" s="272"/>
      <c r="K4" s="272"/>
      <c r="L4" s="273"/>
    </row>
    <row r="5" spans="2:12">
      <c r="B5" s="269"/>
      <c r="C5" s="274"/>
      <c r="D5" s="274"/>
      <c r="E5" s="274"/>
      <c r="F5" s="274"/>
      <c r="G5" s="274"/>
      <c r="H5" s="274"/>
      <c r="I5" s="274"/>
      <c r="J5" s="274"/>
      <c r="K5" s="274"/>
      <c r="L5" s="275"/>
    </row>
    <row r="6" spans="2:12" ht="15.75">
      <c r="B6" s="29" t="s">
        <v>118</v>
      </c>
      <c r="C6" s="30" t="s">
        <v>101</v>
      </c>
      <c r="D6" s="30" t="s">
        <v>100</v>
      </c>
      <c r="E6" s="30" t="s">
        <v>99</v>
      </c>
      <c r="F6" s="30" t="s">
        <v>98</v>
      </c>
      <c r="G6" s="30" t="s">
        <v>97</v>
      </c>
      <c r="H6" s="30" t="s">
        <v>96</v>
      </c>
      <c r="I6" s="30" t="s">
        <v>95</v>
      </c>
      <c r="J6" s="30" t="s">
        <v>94</v>
      </c>
      <c r="K6" s="30" t="s">
        <v>93</v>
      </c>
      <c r="L6" s="31" t="s">
        <v>283</v>
      </c>
    </row>
    <row r="7" spans="2:12" ht="15.75">
      <c r="B7" s="32" t="s">
        <v>119</v>
      </c>
      <c r="C7" s="33" t="s">
        <v>100</v>
      </c>
      <c r="D7" s="33" t="s">
        <v>99</v>
      </c>
      <c r="E7" s="33" t="s">
        <v>98</v>
      </c>
      <c r="F7" s="33" t="s">
        <v>97</v>
      </c>
      <c r="G7" s="33" t="s">
        <v>96</v>
      </c>
      <c r="H7" s="33" t="s">
        <v>95</v>
      </c>
      <c r="I7" s="33" t="s">
        <v>94</v>
      </c>
      <c r="J7" s="33" t="s">
        <v>93</v>
      </c>
      <c r="K7" s="33" t="s">
        <v>283</v>
      </c>
      <c r="L7" s="34" t="s">
        <v>293</v>
      </c>
    </row>
    <row r="8" spans="2:12" ht="15.75">
      <c r="B8" s="35" t="s">
        <v>109</v>
      </c>
      <c r="C8" s="36">
        <v>80.109489051094897</v>
      </c>
      <c r="D8" s="36">
        <v>76.719576719576722</v>
      </c>
      <c r="E8" s="36">
        <v>81.936685288640589</v>
      </c>
      <c r="F8" s="36">
        <v>83.333330000000004</v>
      </c>
      <c r="G8" s="36">
        <v>85.294117647058826</v>
      </c>
      <c r="H8" s="36">
        <v>88.384754990925586</v>
      </c>
      <c r="I8" s="36">
        <v>84.261036468330133</v>
      </c>
      <c r="J8" s="36">
        <v>84.602917341977317</v>
      </c>
      <c r="K8" s="36">
        <v>86.749116607773843</v>
      </c>
      <c r="L8" s="37">
        <v>88</v>
      </c>
    </row>
    <row r="9" spans="2:12" ht="15.75">
      <c r="B9" s="35" t="s">
        <v>120</v>
      </c>
      <c r="C9" s="36">
        <v>80.084745762711862</v>
      </c>
      <c r="D9" s="36">
        <v>73.737373737373744</v>
      </c>
      <c r="E9" s="36">
        <v>80.254777070063696</v>
      </c>
      <c r="F9" s="36">
        <v>84.473680000000002</v>
      </c>
      <c r="G9" s="36">
        <v>86.516853932584269</v>
      </c>
      <c r="H9" s="36">
        <v>90.677966101694921</v>
      </c>
      <c r="I9" s="36">
        <v>83.596214511041012</v>
      </c>
      <c r="J9" s="36">
        <v>86.231884057971016</v>
      </c>
      <c r="K9" s="36">
        <v>84.943181818181827</v>
      </c>
      <c r="L9" s="37">
        <v>88.392857142857139</v>
      </c>
    </row>
    <row r="10" spans="2:12" ht="15.75">
      <c r="B10" s="35" t="s">
        <v>74</v>
      </c>
      <c r="C10" s="36">
        <v>73.170731707317074</v>
      </c>
      <c r="D10" s="36">
        <v>50</v>
      </c>
      <c r="E10" s="36">
        <v>71.428571428571431</v>
      </c>
      <c r="F10" s="36">
        <v>76.271190000000004</v>
      </c>
      <c r="G10" s="36">
        <v>70.370370370370367</v>
      </c>
      <c r="H10" s="36">
        <v>93.181818181818173</v>
      </c>
      <c r="I10" s="36">
        <v>79.166666666666657</v>
      </c>
      <c r="J10" s="36">
        <v>78.84615384615384</v>
      </c>
      <c r="K10" s="36">
        <v>64.583333333333343</v>
      </c>
      <c r="L10" s="37">
        <v>78.571428571428569</v>
      </c>
    </row>
    <row r="11" spans="2:12" ht="15.75">
      <c r="B11" s="38" t="s">
        <v>121</v>
      </c>
      <c r="C11" s="39">
        <v>73.170731707317074</v>
      </c>
      <c r="D11" s="39">
        <v>50</v>
      </c>
      <c r="E11" s="39">
        <v>71.428571428571431</v>
      </c>
      <c r="F11" s="39">
        <v>76.271190000000004</v>
      </c>
      <c r="G11" s="39">
        <v>70.370370370370367</v>
      </c>
      <c r="H11" s="39">
        <v>93.181818181818173</v>
      </c>
      <c r="I11" s="39">
        <v>79.166666666666657</v>
      </c>
      <c r="J11" s="39">
        <v>78.84615384615384</v>
      </c>
      <c r="K11" s="39">
        <v>64.583333333333343</v>
      </c>
      <c r="L11" s="40">
        <v>78.571428571428569</v>
      </c>
    </row>
    <row r="12" spans="2:12" ht="15.75">
      <c r="B12" s="35" t="s">
        <v>60</v>
      </c>
      <c r="C12" s="36">
        <v>60</v>
      </c>
      <c r="D12" s="36">
        <v>86.206896551724142</v>
      </c>
      <c r="E12" s="36">
        <v>75.555555555555557</v>
      </c>
      <c r="F12" s="36">
        <v>64.44444</v>
      </c>
      <c r="G12" s="36">
        <v>78.94736842105263</v>
      </c>
      <c r="H12" s="36">
        <v>83.720930232558146</v>
      </c>
      <c r="I12" s="36">
        <v>81.818181818181827</v>
      </c>
      <c r="J12" s="36">
        <v>87.719298245614027</v>
      </c>
      <c r="K12" s="36">
        <v>80.555555555555557</v>
      </c>
      <c r="L12" s="37">
        <v>80</v>
      </c>
    </row>
    <row r="13" spans="2:12" ht="15.75">
      <c r="B13" s="38" t="s">
        <v>122</v>
      </c>
      <c r="C13" s="39">
        <v>50</v>
      </c>
      <c r="D13" s="39">
        <v>100</v>
      </c>
      <c r="E13" s="39">
        <v>100</v>
      </c>
      <c r="F13" s="39">
        <v>42.857140000000001</v>
      </c>
      <c r="G13" s="39">
        <v>100</v>
      </c>
      <c r="H13" s="39">
        <v>83.333333333333343</v>
      </c>
      <c r="I13" s="39">
        <v>71.428571428571431</v>
      </c>
      <c r="J13" s="39">
        <v>87.5</v>
      </c>
      <c r="K13" s="39">
        <v>81.25</v>
      </c>
      <c r="L13" s="40">
        <v>87.5</v>
      </c>
    </row>
    <row r="14" spans="2:12" ht="15.75">
      <c r="B14" s="38" t="s">
        <v>43</v>
      </c>
      <c r="C14" s="39">
        <v>71.428571428571431</v>
      </c>
      <c r="D14" s="39">
        <v>60</v>
      </c>
      <c r="E14" s="39">
        <v>77.777777777777771</v>
      </c>
      <c r="F14" s="39">
        <v>60</v>
      </c>
      <c r="G14" s="39">
        <v>80</v>
      </c>
      <c r="H14" s="39">
        <v>100</v>
      </c>
      <c r="I14" s="39">
        <v>100</v>
      </c>
      <c r="J14" s="39" t="s">
        <v>11</v>
      </c>
      <c r="K14" s="42" t="s">
        <v>11</v>
      </c>
      <c r="L14" s="41" t="s">
        <v>11</v>
      </c>
    </row>
    <row r="15" spans="2:12" ht="15.75">
      <c r="B15" s="38" t="s">
        <v>123</v>
      </c>
      <c r="C15" s="39">
        <v>56.25</v>
      </c>
      <c r="D15" s="39">
        <v>89.473684210526315</v>
      </c>
      <c r="E15" s="39">
        <v>72.727272727272734</v>
      </c>
      <c r="F15" s="39">
        <v>71.428569999999993</v>
      </c>
      <c r="G15" s="39">
        <v>76</v>
      </c>
      <c r="H15" s="39">
        <v>76</v>
      </c>
      <c r="I15" s="39">
        <v>82.857142857142861</v>
      </c>
      <c r="J15" s="39">
        <v>87.755102040816325</v>
      </c>
      <c r="K15" s="39">
        <v>80.357142857142861</v>
      </c>
      <c r="L15" s="40">
        <v>78.378378378378372</v>
      </c>
    </row>
    <row r="16" spans="2:12" ht="15.75">
      <c r="B16" s="35" t="s">
        <v>49</v>
      </c>
      <c r="C16" s="36">
        <v>84.705882352941174</v>
      </c>
      <c r="D16" s="36">
        <v>76.642335766423358</v>
      </c>
      <c r="E16" s="36">
        <v>83.181818181818187</v>
      </c>
      <c r="F16" s="36">
        <v>89.492750000000001</v>
      </c>
      <c r="G16" s="36">
        <v>90.909090909090907</v>
      </c>
      <c r="H16" s="36">
        <v>91.385767790262179</v>
      </c>
      <c r="I16" s="36">
        <v>84.888888888888886</v>
      </c>
      <c r="J16" s="36">
        <v>87.21311475409837</v>
      </c>
      <c r="K16" s="36">
        <v>90.517241379310349</v>
      </c>
      <c r="L16" s="37">
        <v>91.566265060240966</v>
      </c>
    </row>
    <row r="17" spans="2:12" ht="15.75">
      <c r="B17" s="38" t="s">
        <v>47</v>
      </c>
      <c r="C17" s="39">
        <v>76.315789473684205</v>
      </c>
      <c r="D17" s="39">
        <v>66.666666666666671</v>
      </c>
      <c r="E17" s="39">
        <v>77.272727272727266</v>
      </c>
      <c r="F17" s="39">
        <v>79.310339999999997</v>
      </c>
      <c r="G17" s="39">
        <v>86.111111111111114</v>
      </c>
      <c r="H17" s="39">
        <v>83.333333333333343</v>
      </c>
      <c r="I17" s="39">
        <v>76.923076923076934</v>
      </c>
      <c r="J17" s="39">
        <v>85.294117647058826</v>
      </c>
      <c r="K17" s="39">
        <v>77.41935483870968</v>
      </c>
      <c r="L17" s="40">
        <v>80.952380952380949</v>
      </c>
    </row>
    <row r="18" spans="2:12" ht="15.75">
      <c r="B18" s="38" t="s">
        <v>46</v>
      </c>
      <c r="C18" s="39">
        <v>79.487179487179489</v>
      </c>
      <c r="D18" s="39">
        <v>62.222222222222221</v>
      </c>
      <c r="E18" s="39">
        <v>69.047619047619051</v>
      </c>
      <c r="F18" s="39">
        <v>76.363640000000004</v>
      </c>
      <c r="G18" s="39">
        <v>87.5</v>
      </c>
      <c r="H18" s="39">
        <v>83.673469387755105</v>
      </c>
      <c r="I18" s="39">
        <v>72.727272727272734</v>
      </c>
      <c r="J18" s="39">
        <v>76.84210526315789</v>
      </c>
      <c r="K18" s="39">
        <v>74.509803921568633</v>
      </c>
      <c r="L18" s="40">
        <v>86.440677966101703</v>
      </c>
    </row>
    <row r="19" spans="2:12" ht="15.75">
      <c r="B19" s="38" t="s">
        <v>39</v>
      </c>
      <c r="C19" s="39">
        <v>90.322580645161295</v>
      </c>
      <c r="D19" s="39">
        <v>94.642857142857139</v>
      </c>
      <c r="E19" s="39">
        <v>89.552238805970148</v>
      </c>
      <c r="F19" s="39">
        <v>94.791669999999996</v>
      </c>
      <c r="G19" s="39">
        <v>92.777777777777786</v>
      </c>
      <c r="H19" s="39">
        <v>95.054945054945051</v>
      </c>
      <c r="I19" s="39">
        <v>92.36641221374046</v>
      </c>
      <c r="J19" s="39">
        <v>93.181818181818173</v>
      </c>
      <c r="K19" s="39">
        <v>98.666666666666671</v>
      </c>
      <c r="L19" s="40">
        <v>96.621621621621628</v>
      </c>
    </row>
    <row r="20" spans="2:12" ht="15.75">
      <c r="B20" s="35" t="s">
        <v>124</v>
      </c>
      <c r="C20" s="36">
        <v>80.128205128205124</v>
      </c>
      <c r="D20" s="36">
        <v>80</v>
      </c>
      <c r="E20" s="36">
        <v>84.304932735426007</v>
      </c>
      <c r="F20" s="36">
        <v>81.25</v>
      </c>
      <c r="G20" s="36">
        <v>82.978723404255319</v>
      </c>
      <c r="H20" s="36">
        <v>84.263959390862937</v>
      </c>
      <c r="I20" s="36">
        <v>85.294117647058826</v>
      </c>
      <c r="J20" s="36">
        <v>81.2807881773399</v>
      </c>
      <c r="K20" s="36">
        <v>89.719626168224295</v>
      </c>
      <c r="L20" s="37">
        <v>87.195121951219505</v>
      </c>
    </row>
    <row r="21" spans="2:12" ht="15.75">
      <c r="B21" s="35" t="s">
        <v>60</v>
      </c>
      <c r="C21" s="36">
        <v>73.07692307692308</v>
      </c>
      <c r="D21" s="36">
        <v>69.696969696969703</v>
      </c>
      <c r="E21" s="36">
        <v>66.265060240963862</v>
      </c>
      <c r="F21" s="36">
        <v>70.114940000000004</v>
      </c>
      <c r="G21" s="36">
        <v>78.095238095238102</v>
      </c>
      <c r="H21" s="36">
        <v>77.011494252873561</v>
      </c>
      <c r="I21" s="36">
        <v>73.680000000000007</v>
      </c>
      <c r="J21" s="36">
        <v>70.149253731343293</v>
      </c>
      <c r="K21" s="36">
        <v>78.688524590163937</v>
      </c>
      <c r="L21" s="37">
        <v>80</v>
      </c>
    </row>
    <row r="22" spans="2:12" ht="15.75">
      <c r="B22" s="38" t="s">
        <v>57</v>
      </c>
      <c r="C22" s="39">
        <v>75.806451612903231</v>
      </c>
      <c r="D22" s="39">
        <v>74.137931034482762</v>
      </c>
      <c r="E22" s="39">
        <v>64.583333333333329</v>
      </c>
      <c r="F22" s="39">
        <v>70</v>
      </c>
      <c r="G22" s="39">
        <v>81.081081081081081</v>
      </c>
      <c r="H22" s="39">
        <v>76.08695652173914</v>
      </c>
      <c r="I22" s="39">
        <v>70.967741935483872</v>
      </c>
      <c r="J22" s="39">
        <v>75.609756097560975</v>
      </c>
      <c r="K22" s="39">
        <v>82.758620689655174</v>
      </c>
      <c r="L22" s="40">
        <v>76.923076923076934</v>
      </c>
    </row>
    <row r="23" spans="2:12" ht="15.75">
      <c r="B23" s="38" t="s">
        <v>125</v>
      </c>
      <c r="C23" s="39">
        <v>67.34693877551021</v>
      </c>
      <c r="D23" s="39">
        <v>60.526315789473685</v>
      </c>
      <c r="E23" s="39">
        <v>60.714285714285715</v>
      </c>
      <c r="F23" s="39">
        <v>65.625</v>
      </c>
      <c r="G23" s="39">
        <v>70.967741935483872</v>
      </c>
      <c r="H23" s="39">
        <v>78.048780487804876</v>
      </c>
      <c r="I23" s="39">
        <v>76.923076923076934</v>
      </c>
      <c r="J23" s="39">
        <v>61.53846153846154</v>
      </c>
      <c r="K23" s="39">
        <v>75</v>
      </c>
      <c r="L23" s="40">
        <v>78.94736842105263</v>
      </c>
    </row>
    <row r="24" spans="2:12" ht="15.75">
      <c r="B24" s="38" t="s">
        <v>50</v>
      </c>
      <c r="C24" s="39">
        <v>66.666666666666671</v>
      </c>
      <c r="D24" s="39">
        <v>100</v>
      </c>
      <c r="E24" s="39">
        <v>100</v>
      </c>
      <c r="F24" s="39">
        <v>100</v>
      </c>
      <c r="G24" s="39">
        <v>0</v>
      </c>
      <c r="H24" s="42" t="s">
        <v>11</v>
      </c>
      <c r="I24" s="42" t="s">
        <v>11</v>
      </c>
      <c r="J24" s="42" t="s">
        <v>11</v>
      </c>
      <c r="K24" s="42" t="s">
        <v>11</v>
      </c>
      <c r="L24" s="41" t="s">
        <v>11</v>
      </c>
    </row>
    <row r="25" spans="2:12" ht="15.75">
      <c r="B25" s="35" t="s">
        <v>49</v>
      </c>
      <c r="C25" s="36">
        <v>95.689655172413794</v>
      </c>
      <c r="D25" s="36">
        <v>98.412698412698418</v>
      </c>
      <c r="E25" s="36">
        <v>96.774193548387103</v>
      </c>
      <c r="F25" s="36">
        <v>88.311689999999999</v>
      </c>
      <c r="G25" s="36">
        <v>88.888888888888886</v>
      </c>
      <c r="H25" s="36">
        <v>93.975903614457835</v>
      </c>
      <c r="I25" s="36">
        <v>91.3</v>
      </c>
      <c r="J25" s="36">
        <v>87.640449438202253</v>
      </c>
      <c r="K25" s="36">
        <v>95.145631067961162</v>
      </c>
      <c r="L25" s="37">
        <v>91.566265060240966</v>
      </c>
    </row>
    <row r="26" spans="2:12" ht="15.75">
      <c r="B26" s="38" t="s">
        <v>44</v>
      </c>
      <c r="C26" s="39">
        <v>96.774193548387103</v>
      </c>
      <c r="D26" s="39">
        <v>93.333333333333329</v>
      </c>
      <c r="E26" s="39">
        <v>95.454545454545453</v>
      </c>
      <c r="F26" s="39">
        <v>86.363640000000004</v>
      </c>
      <c r="G26" s="39">
        <v>80</v>
      </c>
      <c r="H26" s="39">
        <v>80</v>
      </c>
      <c r="I26" s="39">
        <v>88.235294117647058</v>
      </c>
      <c r="J26" s="39">
        <v>82.142857142857139</v>
      </c>
      <c r="K26" s="39">
        <v>95.833333333333343</v>
      </c>
      <c r="L26" s="40">
        <v>90.909090909090907</v>
      </c>
    </row>
    <row r="27" spans="2:12" ht="15.75">
      <c r="B27" s="38" t="s">
        <v>126</v>
      </c>
      <c r="C27" s="39">
        <v>100</v>
      </c>
      <c r="D27" s="39">
        <v>100</v>
      </c>
      <c r="E27" s="39">
        <v>100</v>
      </c>
      <c r="F27" s="39">
        <v>77.777780000000007</v>
      </c>
      <c r="G27" s="39">
        <v>93.75</v>
      </c>
      <c r="H27" s="39">
        <v>100</v>
      </c>
      <c r="I27" s="39">
        <v>85.714285714285708</v>
      </c>
      <c r="J27" s="39">
        <v>100</v>
      </c>
      <c r="K27" s="39">
        <v>100</v>
      </c>
      <c r="L27" s="40">
        <v>80</v>
      </c>
    </row>
    <row r="28" spans="2:12" ht="15.75">
      <c r="B28" s="38" t="s">
        <v>32</v>
      </c>
      <c r="C28" s="39">
        <v>94.520547945205479</v>
      </c>
      <c r="D28" s="39">
        <v>100</v>
      </c>
      <c r="E28" s="39">
        <v>96.470588235294116</v>
      </c>
      <c r="F28" s="39">
        <v>91.304349999999999</v>
      </c>
      <c r="G28" s="39">
        <v>92.857142857142861</v>
      </c>
      <c r="H28" s="39">
        <v>98.113207547169807</v>
      </c>
      <c r="I28" s="39">
        <v>93.243243243243242</v>
      </c>
      <c r="J28" s="39">
        <v>89.090909090909093</v>
      </c>
      <c r="K28" s="39">
        <v>94.285714285714278</v>
      </c>
      <c r="L28" s="40">
        <v>92.682926829268297</v>
      </c>
    </row>
    <row r="29" spans="2:12" ht="15.75">
      <c r="B29" s="35" t="s">
        <v>18</v>
      </c>
      <c r="C29" s="36">
        <v>42.857142857142854</v>
      </c>
      <c r="D29" s="36">
        <v>72.222222222222229</v>
      </c>
      <c r="E29" s="36">
        <v>81.25</v>
      </c>
      <c r="F29" s="36">
        <v>90.909090000000006</v>
      </c>
      <c r="G29" s="36">
        <v>89.473684210526315</v>
      </c>
      <c r="H29" s="36">
        <v>77.777777777777786</v>
      </c>
      <c r="I29" s="36">
        <v>84.375</v>
      </c>
      <c r="J29" s="36">
        <v>85.106382978723403</v>
      </c>
      <c r="K29" s="36">
        <v>92</v>
      </c>
      <c r="L29" s="37">
        <v>90.322580645161281</v>
      </c>
    </row>
    <row r="30" spans="2:12" ht="16.5" thickBot="1">
      <c r="B30" s="43" t="s">
        <v>13</v>
      </c>
      <c r="C30" s="44">
        <v>42.857142857142854</v>
      </c>
      <c r="D30" s="44">
        <v>72.222222222222229</v>
      </c>
      <c r="E30" s="44">
        <v>81.25</v>
      </c>
      <c r="F30" s="44">
        <v>90.909090000000006</v>
      </c>
      <c r="G30" s="44">
        <v>89.473684210526315</v>
      </c>
      <c r="H30" s="44">
        <v>77.777777777777786</v>
      </c>
      <c r="I30" s="44">
        <v>84.375</v>
      </c>
      <c r="J30" s="44">
        <v>85.106382978723403</v>
      </c>
      <c r="K30" s="44">
        <v>92</v>
      </c>
      <c r="L30" s="45">
        <v>90.322580645161281</v>
      </c>
    </row>
    <row r="31" spans="2:12" ht="15.75" thickTop="1"/>
    <row r="32" spans="2:12">
      <c r="B32" s="46" t="s">
        <v>7</v>
      </c>
    </row>
    <row r="33" spans="2:12">
      <c r="B33" s="47" t="s">
        <v>378</v>
      </c>
      <c r="C33" s="47"/>
      <c r="D33" s="47"/>
    </row>
    <row r="34" spans="2:12">
      <c r="B34" s="47" t="s">
        <v>127</v>
      </c>
    </row>
    <row r="35" spans="2:12">
      <c r="B35" s="47" t="s">
        <v>128</v>
      </c>
    </row>
    <row r="36" spans="2:12">
      <c r="B36" s="47" t="s">
        <v>129</v>
      </c>
    </row>
    <row r="37" spans="2:12">
      <c r="B37" s="47" t="s">
        <v>379</v>
      </c>
    </row>
    <row r="38" spans="2:12">
      <c r="B38" s="47" t="s">
        <v>380</v>
      </c>
    </row>
    <row r="39" spans="2:12">
      <c r="B39" s="47" t="s">
        <v>130</v>
      </c>
    </row>
    <row r="40" spans="2:12">
      <c r="B40" s="47" t="s">
        <v>131</v>
      </c>
    </row>
    <row r="41" spans="2:12">
      <c r="B41" s="47"/>
    </row>
    <row r="42" spans="2:12" ht="15.75" thickBot="1"/>
    <row r="43" spans="2:12" ht="16.5" thickBot="1">
      <c r="B43" s="27" t="s">
        <v>132</v>
      </c>
      <c r="C43" s="48"/>
      <c r="D43" s="48"/>
      <c r="E43" s="48"/>
      <c r="F43" s="48"/>
      <c r="G43" s="48"/>
      <c r="H43" s="48"/>
    </row>
    <row r="44" spans="2:12" ht="15.75" customHeight="1" thickTop="1">
      <c r="B44" s="267" t="s">
        <v>116</v>
      </c>
      <c r="C44" s="270" t="s">
        <v>133</v>
      </c>
      <c r="D44" s="270"/>
      <c r="E44" s="270"/>
      <c r="F44" s="270"/>
      <c r="G44" s="270"/>
      <c r="H44" s="270"/>
      <c r="I44" s="270"/>
      <c r="J44" s="270"/>
      <c r="K44" s="270"/>
      <c r="L44" s="271"/>
    </row>
    <row r="45" spans="2:12">
      <c r="B45" s="268"/>
      <c r="C45" s="272"/>
      <c r="D45" s="272"/>
      <c r="E45" s="272"/>
      <c r="F45" s="272"/>
      <c r="G45" s="272"/>
      <c r="H45" s="272"/>
      <c r="I45" s="272"/>
      <c r="J45" s="272"/>
      <c r="K45" s="272"/>
      <c r="L45" s="273"/>
    </row>
    <row r="46" spans="2:12">
      <c r="B46" s="269"/>
      <c r="C46" s="274"/>
      <c r="D46" s="274"/>
      <c r="E46" s="274"/>
      <c r="F46" s="274"/>
      <c r="G46" s="274"/>
      <c r="H46" s="274"/>
      <c r="I46" s="274"/>
      <c r="J46" s="274"/>
      <c r="K46" s="274"/>
      <c r="L46" s="275"/>
    </row>
    <row r="47" spans="2:12" ht="15.75">
      <c r="B47" s="29" t="s">
        <v>118</v>
      </c>
      <c r="C47" s="30" t="s">
        <v>102</v>
      </c>
      <c r="D47" s="30" t="s">
        <v>101</v>
      </c>
      <c r="E47" s="30" t="s">
        <v>100</v>
      </c>
      <c r="F47" s="30" t="s">
        <v>99</v>
      </c>
      <c r="G47" s="30" t="s">
        <v>98</v>
      </c>
      <c r="H47" s="30" t="s">
        <v>97</v>
      </c>
      <c r="I47" s="30" t="s">
        <v>96</v>
      </c>
      <c r="J47" s="30" t="s">
        <v>95</v>
      </c>
      <c r="K47" s="30" t="s">
        <v>290</v>
      </c>
      <c r="L47" s="31" t="s">
        <v>93</v>
      </c>
    </row>
    <row r="48" spans="2:12" ht="15.75">
      <c r="B48" s="32" t="s">
        <v>119</v>
      </c>
      <c r="C48" s="33" t="s">
        <v>100</v>
      </c>
      <c r="D48" s="33" t="s">
        <v>99</v>
      </c>
      <c r="E48" s="33" t="s">
        <v>98</v>
      </c>
      <c r="F48" s="33" t="s">
        <v>97</v>
      </c>
      <c r="G48" s="33" t="s">
        <v>96</v>
      </c>
      <c r="H48" s="33" t="s">
        <v>95</v>
      </c>
      <c r="I48" s="33" t="s">
        <v>94</v>
      </c>
      <c r="J48" s="33" t="s">
        <v>93</v>
      </c>
      <c r="K48" s="33" t="s">
        <v>283</v>
      </c>
      <c r="L48" s="34" t="s">
        <v>293</v>
      </c>
    </row>
    <row r="49" spans="2:12" ht="15.75">
      <c r="B49" s="35" t="s">
        <v>109</v>
      </c>
      <c r="C49" s="49">
        <v>70.325900514579757</v>
      </c>
      <c r="D49" s="49">
        <v>70.134874759152211</v>
      </c>
      <c r="E49" s="49">
        <v>68.021680216802167</v>
      </c>
      <c r="F49" s="49">
        <v>73.040149999999997</v>
      </c>
      <c r="G49" s="49">
        <v>73.015873015873012</v>
      </c>
      <c r="H49" s="49">
        <v>79.073756432246995</v>
      </c>
      <c r="I49" s="49">
        <v>80.804387568555754</v>
      </c>
      <c r="J49" s="49">
        <v>73.80952380952381</v>
      </c>
      <c r="K49" s="49">
        <v>75.326797385620921</v>
      </c>
      <c r="L49" s="53">
        <v>77.183600713012481</v>
      </c>
    </row>
    <row r="50" spans="2:12" ht="15.75">
      <c r="B50" s="35" t="s">
        <v>120</v>
      </c>
      <c r="C50" s="49">
        <v>69.924812030075188</v>
      </c>
      <c r="D50" s="49">
        <v>72.558139534883722</v>
      </c>
      <c r="E50" s="49">
        <v>62.303664921465966</v>
      </c>
      <c r="F50" s="49">
        <v>70.957099999999997</v>
      </c>
      <c r="G50" s="49">
        <v>74.728260869565219</v>
      </c>
      <c r="H50" s="49">
        <v>78.097982708933728</v>
      </c>
      <c r="I50" s="49">
        <v>82.670454545454547</v>
      </c>
      <c r="J50" s="49">
        <v>70.68403908794788</v>
      </c>
      <c r="K50" s="49">
        <v>76.399026763990264</v>
      </c>
      <c r="L50" s="53">
        <v>76.857142857142861</v>
      </c>
    </row>
    <row r="51" spans="2:12" ht="15.75">
      <c r="B51" s="35" t="s">
        <v>74</v>
      </c>
      <c r="C51" s="49">
        <v>53.333333333333336</v>
      </c>
      <c r="D51" s="49">
        <v>61.53846153846154</v>
      </c>
      <c r="E51" s="49">
        <v>41.935483870967744</v>
      </c>
      <c r="F51" s="49">
        <v>57.77778</v>
      </c>
      <c r="G51" s="49">
        <v>66.666666666666657</v>
      </c>
      <c r="H51" s="49">
        <v>67.307692307692307</v>
      </c>
      <c r="I51" s="49">
        <v>77.272727272727266</v>
      </c>
      <c r="J51" s="49">
        <v>47.826086956521742</v>
      </c>
      <c r="K51" s="49">
        <v>53.846153846153847</v>
      </c>
      <c r="L51" s="53">
        <v>60.416666666666664</v>
      </c>
    </row>
    <row r="52" spans="2:12" ht="15.75">
      <c r="B52" s="38" t="s">
        <v>121</v>
      </c>
      <c r="C52" s="42">
        <v>53.333333333333336</v>
      </c>
      <c r="D52" s="42">
        <v>61.53846153846154</v>
      </c>
      <c r="E52" s="42">
        <v>41.935483870967744</v>
      </c>
      <c r="F52" s="42">
        <v>57.77778</v>
      </c>
      <c r="G52" s="42">
        <v>66.666666666666657</v>
      </c>
      <c r="H52" s="42">
        <v>67.307692307692307</v>
      </c>
      <c r="I52" s="42">
        <v>77.272727272727266</v>
      </c>
      <c r="J52" s="42">
        <v>47.826086956521742</v>
      </c>
      <c r="K52" s="42">
        <v>53.846153846153847</v>
      </c>
      <c r="L52" s="41">
        <v>60.416666666666664</v>
      </c>
    </row>
    <row r="53" spans="2:12" ht="15.75">
      <c r="B53" s="35" t="s">
        <v>60</v>
      </c>
      <c r="C53" s="49">
        <v>61.904761904761905</v>
      </c>
      <c r="D53" s="49">
        <v>66.666666666666671</v>
      </c>
      <c r="E53" s="49">
        <v>79.310344827586206</v>
      </c>
      <c r="F53" s="49">
        <v>70.454549999999998</v>
      </c>
      <c r="G53" s="49">
        <v>57.777777777777771</v>
      </c>
      <c r="H53" s="49">
        <v>62.857142857142854</v>
      </c>
      <c r="I53" s="49">
        <v>72.093023255813947</v>
      </c>
      <c r="J53" s="49">
        <v>83.333333333333343</v>
      </c>
      <c r="K53" s="49">
        <v>82.456140350877192</v>
      </c>
      <c r="L53" s="53">
        <v>67.142857142857139</v>
      </c>
    </row>
    <row r="54" spans="2:12" ht="15.75">
      <c r="B54" s="38" t="s">
        <v>122</v>
      </c>
      <c r="C54" s="42">
        <v>66.666666666666671</v>
      </c>
      <c r="D54" s="42">
        <v>0</v>
      </c>
      <c r="E54" s="42">
        <v>100</v>
      </c>
      <c r="F54" s="42">
        <v>50</v>
      </c>
      <c r="G54" s="42">
        <v>28.571428571428569</v>
      </c>
      <c r="H54" s="42">
        <v>100</v>
      </c>
      <c r="I54" s="42">
        <v>83.333333333333343</v>
      </c>
      <c r="J54" s="42">
        <v>71.428571428571431</v>
      </c>
      <c r="K54" s="42">
        <v>62.5</v>
      </c>
      <c r="L54" s="41">
        <v>78.571428571428569</v>
      </c>
    </row>
    <row r="55" spans="2:12" ht="15.75">
      <c r="B55" s="38" t="s">
        <v>43</v>
      </c>
      <c r="C55" s="42">
        <v>63.636363636363633</v>
      </c>
      <c r="D55" s="42">
        <v>85.714285714285708</v>
      </c>
      <c r="E55" s="42">
        <v>40</v>
      </c>
      <c r="F55" s="42">
        <v>88.888890000000004</v>
      </c>
      <c r="G55" s="42">
        <v>50</v>
      </c>
      <c r="H55" s="42">
        <v>60</v>
      </c>
      <c r="I55" s="42">
        <v>91.666666666666657</v>
      </c>
      <c r="J55" s="42">
        <v>100</v>
      </c>
      <c r="K55" s="42" t="s">
        <v>11</v>
      </c>
      <c r="L55" s="41" t="s">
        <v>11</v>
      </c>
    </row>
    <row r="56" spans="2:12" ht="15.75">
      <c r="B56" s="38" t="s">
        <v>123</v>
      </c>
      <c r="C56" s="42">
        <v>60.714285714285715</v>
      </c>
      <c r="D56" s="42">
        <v>62.5</v>
      </c>
      <c r="E56" s="42">
        <v>84.21052631578948</v>
      </c>
      <c r="F56" s="42">
        <v>66.666669999999996</v>
      </c>
      <c r="G56" s="42">
        <v>67.857142857142861</v>
      </c>
      <c r="H56" s="42">
        <v>62.5</v>
      </c>
      <c r="I56" s="42">
        <v>60</v>
      </c>
      <c r="J56" s="42">
        <v>84.848484848484844</v>
      </c>
      <c r="K56" s="42">
        <v>85.714285714285708</v>
      </c>
      <c r="L56" s="41">
        <v>64.285714285714292</v>
      </c>
    </row>
    <row r="57" spans="2:12" ht="15.75">
      <c r="B57" s="35" t="s">
        <v>49</v>
      </c>
      <c r="C57" s="49">
        <v>78.048780487804876</v>
      </c>
      <c r="D57" s="49">
        <v>76.315789473684205</v>
      </c>
      <c r="E57" s="49">
        <v>63.358778625954201</v>
      </c>
      <c r="F57" s="49">
        <v>73.831779999999995</v>
      </c>
      <c r="G57" s="49">
        <v>79.3</v>
      </c>
      <c r="H57" s="49">
        <v>82.307692307692307</v>
      </c>
      <c r="I57" s="49">
        <v>85.283018867924525</v>
      </c>
      <c r="J57" s="49">
        <v>73.059360730593596</v>
      </c>
      <c r="K57" s="49">
        <v>79.139072847682129</v>
      </c>
      <c r="L57" s="53">
        <v>83.189655172413794</v>
      </c>
    </row>
    <row r="58" spans="2:12" ht="15.75">
      <c r="B58" s="38" t="s">
        <v>47</v>
      </c>
      <c r="C58" s="42">
        <v>74.285714285714292</v>
      </c>
      <c r="D58" s="42">
        <v>75.675675675675677</v>
      </c>
      <c r="E58" s="42">
        <v>58.333333333333336</v>
      </c>
      <c r="F58" s="42">
        <v>69.767439999999993</v>
      </c>
      <c r="G58" s="42">
        <v>65.517241379310349</v>
      </c>
      <c r="H58" s="42">
        <v>75</v>
      </c>
      <c r="I58" s="42">
        <v>68.571428571428569</v>
      </c>
      <c r="J58" s="42">
        <v>65.789473684210535</v>
      </c>
      <c r="K58" s="42">
        <v>78.787878787878782</v>
      </c>
      <c r="L58" s="41">
        <v>77.41935483870968</v>
      </c>
    </row>
    <row r="59" spans="2:12" ht="15.75">
      <c r="B59" s="38" t="s">
        <v>46</v>
      </c>
      <c r="C59" s="42">
        <v>64.516129032258064</v>
      </c>
      <c r="D59" s="42">
        <v>61.53846153846154</v>
      </c>
      <c r="E59" s="42">
        <v>44.444444444444443</v>
      </c>
      <c r="F59" s="42">
        <v>54.761899999999997</v>
      </c>
      <c r="G59" s="42">
        <v>61.818181818181813</v>
      </c>
      <c r="H59" s="42">
        <v>76.59574468085107</v>
      </c>
      <c r="I59" s="42">
        <v>75.510204081632651</v>
      </c>
      <c r="J59" s="42">
        <v>60</v>
      </c>
      <c r="K59" s="42">
        <v>62.365591397849464</v>
      </c>
      <c r="L59" s="41">
        <v>54.901960784313729</v>
      </c>
    </row>
    <row r="60" spans="2:12" ht="15.75">
      <c r="B60" s="38" t="s">
        <v>39</v>
      </c>
      <c r="C60" s="42">
        <v>83.673469387755105</v>
      </c>
      <c r="D60" s="42">
        <v>84.21052631578948</v>
      </c>
      <c r="E60" s="42">
        <v>84</v>
      </c>
      <c r="F60" s="42">
        <v>81.395349999999993</v>
      </c>
      <c r="G60" s="42">
        <v>86.813186813186817</v>
      </c>
      <c r="H60" s="42">
        <v>85.310734463276845</v>
      </c>
      <c r="I60" s="42">
        <v>91.160220994475139</v>
      </c>
      <c r="J60" s="42">
        <v>80.952380952380949</v>
      </c>
      <c r="K60" s="42">
        <v>88.068181818181827</v>
      </c>
      <c r="L60" s="41">
        <v>94</v>
      </c>
    </row>
    <row r="61" spans="2:12" ht="15.75">
      <c r="B61" s="35" t="s">
        <v>124</v>
      </c>
      <c r="C61" s="49">
        <v>70.662460567823345</v>
      </c>
      <c r="D61" s="49">
        <v>68.421052631578945</v>
      </c>
      <c r="E61" s="49">
        <v>74.157303370786522</v>
      </c>
      <c r="F61" s="49">
        <v>75.909090000000006</v>
      </c>
      <c r="G61" s="49">
        <v>69.849246231155774</v>
      </c>
      <c r="H61" s="49">
        <v>80.508474576271183</v>
      </c>
      <c r="I61" s="49">
        <v>77.435897435897445</v>
      </c>
      <c r="J61" s="49">
        <v>78.680203045685289</v>
      </c>
      <c r="K61" s="49">
        <v>73.134328358208961</v>
      </c>
      <c r="L61" s="53">
        <v>77.725118483412331</v>
      </c>
    </row>
    <row r="62" spans="2:12" ht="15.75">
      <c r="B62" s="35" t="s">
        <v>60</v>
      </c>
      <c r="C62" s="49">
        <v>67.289719626168221</v>
      </c>
      <c r="D62" s="49">
        <v>60.451977401129945</v>
      </c>
      <c r="E62" s="49">
        <v>65.306122448979593</v>
      </c>
      <c r="F62" s="49">
        <v>57.317070000000001</v>
      </c>
      <c r="G62" s="49">
        <v>57.3</v>
      </c>
      <c r="H62" s="49">
        <v>69.230769230769226</v>
      </c>
      <c r="I62" s="49">
        <v>70.11</v>
      </c>
      <c r="J62" s="49">
        <v>67.272727272727266</v>
      </c>
      <c r="K62" s="49">
        <v>61.194029850746269</v>
      </c>
      <c r="L62" s="53">
        <v>67.142857142857139</v>
      </c>
    </row>
    <row r="63" spans="2:12" ht="15.75">
      <c r="B63" s="38" t="s">
        <v>57</v>
      </c>
      <c r="C63" s="42">
        <v>65.648854961832058</v>
      </c>
      <c r="D63" s="42">
        <v>63.865546218487395</v>
      </c>
      <c r="E63" s="42">
        <v>70.175438596491233</v>
      </c>
      <c r="F63" s="42">
        <v>55.31915</v>
      </c>
      <c r="G63" s="42">
        <v>64.583333333333343</v>
      </c>
      <c r="H63" s="42">
        <v>78.378378378378372</v>
      </c>
      <c r="I63" s="42">
        <v>76.08695652173914</v>
      </c>
      <c r="J63" s="42">
        <v>63.333333333333329</v>
      </c>
      <c r="K63" s="42">
        <v>68.292682926829272</v>
      </c>
      <c r="L63" s="41">
        <v>75.862068965517238</v>
      </c>
    </row>
    <row r="64" spans="2:12" ht="15.75">
      <c r="B64" s="38" t="s">
        <v>125</v>
      </c>
      <c r="C64" s="42">
        <v>71.428571428571431</v>
      </c>
      <c r="D64" s="42">
        <v>53.061224489795919</v>
      </c>
      <c r="E64" s="42">
        <v>55.263157894736842</v>
      </c>
      <c r="F64" s="42">
        <v>60.714289999999998</v>
      </c>
      <c r="G64" s="42">
        <v>41.379310344827587</v>
      </c>
      <c r="H64" s="42">
        <v>53.333333333333336</v>
      </c>
      <c r="I64" s="42">
        <v>63.414634146341463</v>
      </c>
      <c r="J64" s="42">
        <v>72</v>
      </c>
      <c r="K64" s="42">
        <v>50</v>
      </c>
      <c r="L64" s="41">
        <v>65.625</v>
      </c>
    </row>
    <row r="65" spans="2:12" ht="15.75">
      <c r="B65" s="38" t="s">
        <v>50</v>
      </c>
      <c r="C65" s="42">
        <v>61.53846153846154</v>
      </c>
      <c r="D65" s="42">
        <v>55.555555555555557</v>
      </c>
      <c r="E65" s="42">
        <v>100</v>
      </c>
      <c r="F65" s="42">
        <v>57.142859999999999</v>
      </c>
      <c r="G65" s="42">
        <v>80</v>
      </c>
      <c r="H65" s="42" t="s">
        <v>11</v>
      </c>
      <c r="I65" s="42" t="s">
        <v>11</v>
      </c>
      <c r="J65" s="42" t="s">
        <v>11</v>
      </c>
      <c r="K65" s="42" t="s">
        <v>11</v>
      </c>
      <c r="L65" s="41" t="s">
        <v>11</v>
      </c>
    </row>
    <row r="66" spans="2:12" ht="15.75">
      <c r="B66" s="35" t="s">
        <v>49</v>
      </c>
      <c r="C66" s="49">
        <v>82.142857142857139</v>
      </c>
      <c r="D66" s="49">
        <v>84.955752212389385</v>
      </c>
      <c r="E66" s="49">
        <v>90.322580645161295</v>
      </c>
      <c r="F66" s="49">
        <v>86.885249999999999</v>
      </c>
      <c r="G66" s="49">
        <v>79.3</v>
      </c>
      <c r="H66" s="49">
        <v>90.625</v>
      </c>
      <c r="I66" s="49">
        <v>87.8</v>
      </c>
      <c r="J66" s="49">
        <v>86.486486486486484</v>
      </c>
      <c r="K66" s="49">
        <v>82.758620689655174</v>
      </c>
      <c r="L66" s="53">
        <v>83.189655172413794</v>
      </c>
    </row>
    <row r="67" spans="2:12" ht="15.75">
      <c r="B67" s="38" t="s">
        <v>44</v>
      </c>
      <c r="C67" s="42">
        <v>75.757575757575751</v>
      </c>
      <c r="D67" s="42">
        <v>75</v>
      </c>
      <c r="E67" s="42">
        <v>78.571428571428569</v>
      </c>
      <c r="F67" s="42">
        <v>90</v>
      </c>
      <c r="G67" s="42">
        <v>83.333333333333343</v>
      </c>
      <c r="H67" s="42">
        <v>78.571428571428569</v>
      </c>
      <c r="I67" s="42">
        <v>78.94736842105263</v>
      </c>
      <c r="J67" s="42">
        <v>87.096774193548384</v>
      </c>
      <c r="K67" s="42">
        <v>73.076923076923066</v>
      </c>
      <c r="L67" s="41">
        <v>71.428571428571431</v>
      </c>
    </row>
    <row r="68" spans="2:12" ht="15.75">
      <c r="B68" s="38" t="s">
        <v>126</v>
      </c>
      <c r="C68" s="42">
        <v>100</v>
      </c>
      <c r="D68" s="42">
        <v>91.666666666666671</v>
      </c>
      <c r="E68" s="42">
        <v>100</v>
      </c>
      <c r="F68" s="42">
        <v>82.352940000000004</v>
      </c>
      <c r="G68" s="42">
        <v>66.666666666666657</v>
      </c>
      <c r="H68" s="42">
        <v>93.75</v>
      </c>
      <c r="I68" s="42">
        <v>90</v>
      </c>
      <c r="J68" s="42">
        <v>71.428571428571431</v>
      </c>
      <c r="K68" s="42">
        <v>83.333333333333343</v>
      </c>
      <c r="L68" s="41">
        <v>88.888888888888886</v>
      </c>
    </row>
    <row r="69" spans="2:12" ht="15.75">
      <c r="B69" s="38" t="s">
        <v>32</v>
      </c>
      <c r="C69" s="42">
        <v>84.090909090909093</v>
      </c>
      <c r="D69" s="42">
        <v>87.671232876712324</v>
      </c>
      <c r="E69" s="42">
        <v>93.181818181818187</v>
      </c>
      <c r="F69" s="42">
        <v>87.058819999999997</v>
      </c>
      <c r="G69" s="42">
        <v>80.434782608695656</v>
      </c>
      <c r="H69" s="42">
        <v>92.424242424242422</v>
      </c>
      <c r="I69" s="42">
        <v>90.566037735849065</v>
      </c>
      <c r="J69" s="42">
        <v>87.671232876712324</v>
      </c>
      <c r="K69" s="42">
        <v>87.272727272727266</v>
      </c>
      <c r="L69" s="41">
        <v>84.285714285714292</v>
      </c>
    </row>
    <row r="70" spans="2:12" ht="15.75">
      <c r="B70" s="35" t="s">
        <v>18</v>
      </c>
      <c r="C70" s="49">
        <v>57.89473684210526</v>
      </c>
      <c r="D70" s="49">
        <v>35.714285714285715</v>
      </c>
      <c r="E70" s="49">
        <v>66.666666666666671</v>
      </c>
      <c r="F70" s="49">
        <v>87.5</v>
      </c>
      <c r="G70" s="49">
        <v>77.272727272727266</v>
      </c>
      <c r="H70" s="49">
        <v>80.555555555555557</v>
      </c>
      <c r="I70" s="49">
        <v>69.230769230769226</v>
      </c>
      <c r="J70" s="49">
        <v>70.967741935483872</v>
      </c>
      <c r="K70" s="49">
        <v>72.340425531914903</v>
      </c>
      <c r="L70" s="53">
        <v>78</v>
      </c>
    </row>
    <row r="71" spans="2:12" ht="16.5" thickBot="1">
      <c r="B71" s="43" t="s">
        <v>13</v>
      </c>
      <c r="C71" s="50">
        <v>57.89473684210526</v>
      </c>
      <c r="D71" s="50">
        <v>35.714285714285715</v>
      </c>
      <c r="E71" s="50">
        <v>66.666666666666671</v>
      </c>
      <c r="F71" s="50">
        <v>87.5</v>
      </c>
      <c r="G71" s="50">
        <v>77.272727272727266</v>
      </c>
      <c r="H71" s="50">
        <v>80.555555555555557</v>
      </c>
      <c r="I71" s="50">
        <v>69.230769230769226</v>
      </c>
      <c r="J71" s="50">
        <v>70.967741935483872</v>
      </c>
      <c r="K71" s="50">
        <v>72.340425531914903</v>
      </c>
      <c r="L71" s="54">
        <v>78</v>
      </c>
    </row>
    <row r="72" spans="2:12" ht="15.75" thickTop="1"/>
    <row r="73" spans="2:12">
      <c r="B73" s="46" t="s">
        <v>7</v>
      </c>
    </row>
    <row r="74" spans="2:12">
      <c r="B74" s="207" t="s">
        <v>289</v>
      </c>
    </row>
    <row r="75" spans="2:12">
      <c r="B75" s="207" t="s">
        <v>127</v>
      </c>
    </row>
    <row r="76" spans="2:12">
      <c r="B76" s="207" t="s">
        <v>128</v>
      </c>
    </row>
    <row r="77" spans="2:12">
      <c r="B77" s="207" t="s">
        <v>135</v>
      </c>
    </row>
    <row r="78" spans="2:12">
      <c r="B78" s="207" t="s">
        <v>381</v>
      </c>
    </row>
    <row r="79" spans="2:12">
      <c r="B79" s="207" t="s">
        <v>382</v>
      </c>
    </row>
    <row r="80" spans="2:12">
      <c r="B80" s="207" t="s">
        <v>136</v>
      </c>
    </row>
    <row r="81" spans="2:14">
      <c r="B81" s="207" t="s">
        <v>131</v>
      </c>
    </row>
    <row r="82" spans="2:14">
      <c r="B82" s="47"/>
    </row>
    <row r="83" spans="2:14" ht="15.75" thickBot="1"/>
    <row r="84" spans="2:14" ht="16.5" thickBot="1">
      <c r="B84" s="27" t="s">
        <v>137</v>
      </c>
      <c r="C84" s="48"/>
      <c r="D84" s="48"/>
      <c r="E84" s="48"/>
      <c r="F84" s="48"/>
      <c r="G84" s="48"/>
      <c r="H84" s="48"/>
    </row>
    <row r="85" spans="2:14" ht="15.75" customHeight="1" thickTop="1">
      <c r="B85" s="267" t="s">
        <v>116</v>
      </c>
      <c r="C85" s="270" t="s">
        <v>138</v>
      </c>
      <c r="D85" s="270"/>
      <c r="E85" s="270"/>
      <c r="F85" s="270"/>
      <c r="G85" s="270"/>
      <c r="H85" s="270"/>
      <c r="I85" s="270"/>
      <c r="J85" s="270"/>
      <c r="K85" s="270"/>
      <c r="L85" s="271"/>
    </row>
    <row r="86" spans="2:14">
      <c r="B86" s="268"/>
      <c r="C86" s="272"/>
      <c r="D86" s="272"/>
      <c r="E86" s="272"/>
      <c r="F86" s="272"/>
      <c r="G86" s="272"/>
      <c r="H86" s="272"/>
      <c r="I86" s="272"/>
      <c r="J86" s="272"/>
      <c r="K86" s="272"/>
      <c r="L86" s="273"/>
    </row>
    <row r="87" spans="2:14">
      <c r="B87" s="269"/>
      <c r="C87" s="274"/>
      <c r="D87" s="274"/>
      <c r="E87" s="274"/>
      <c r="F87" s="274"/>
      <c r="G87" s="274"/>
      <c r="H87" s="274"/>
      <c r="I87" s="274"/>
      <c r="J87" s="274"/>
      <c r="K87" s="274"/>
      <c r="L87" s="275"/>
    </row>
    <row r="88" spans="2:14" ht="15.75">
      <c r="B88" s="29" t="s">
        <v>118</v>
      </c>
      <c r="C88" s="30" t="s">
        <v>103</v>
      </c>
      <c r="D88" s="30" t="s">
        <v>102</v>
      </c>
      <c r="E88" s="30" t="s">
        <v>101</v>
      </c>
      <c r="F88" s="30" t="s">
        <v>100</v>
      </c>
      <c r="G88" s="30" t="s">
        <v>99</v>
      </c>
      <c r="H88" s="30" t="s">
        <v>98</v>
      </c>
      <c r="I88" s="30" t="s">
        <v>97</v>
      </c>
      <c r="J88" s="30" t="s">
        <v>96</v>
      </c>
      <c r="K88" s="30" t="s">
        <v>95</v>
      </c>
      <c r="L88" s="31" t="s">
        <v>94</v>
      </c>
    </row>
    <row r="89" spans="2:14" ht="15.75">
      <c r="B89" s="32" t="s">
        <v>119</v>
      </c>
      <c r="C89" s="33" t="s">
        <v>100</v>
      </c>
      <c r="D89" s="33" t="s">
        <v>99</v>
      </c>
      <c r="E89" s="33" t="s">
        <v>98</v>
      </c>
      <c r="F89" s="33" t="s">
        <v>97</v>
      </c>
      <c r="G89" s="33" t="s">
        <v>96</v>
      </c>
      <c r="H89" s="33" t="s">
        <v>95</v>
      </c>
      <c r="I89" s="33" t="s">
        <v>94</v>
      </c>
      <c r="J89" s="33" t="s">
        <v>93</v>
      </c>
      <c r="K89" s="33" t="s">
        <v>283</v>
      </c>
      <c r="L89" s="34" t="s">
        <v>293</v>
      </c>
    </row>
    <row r="90" spans="2:14" ht="15.75">
      <c r="B90" s="35" t="s">
        <v>109</v>
      </c>
      <c r="C90" s="49">
        <v>57.02479338842975</v>
      </c>
      <c r="D90" s="49">
        <v>55.674518201284798</v>
      </c>
      <c r="E90" s="49">
        <v>53.634085213032584</v>
      </c>
      <c r="F90" s="49">
        <v>54.761899999999997</v>
      </c>
      <c r="G90" s="49">
        <v>58.139534883720934</v>
      </c>
      <c r="H90" s="49">
        <v>59.954233409610978</v>
      </c>
      <c r="I90" s="49">
        <v>63.551401869158873</v>
      </c>
      <c r="J90" s="49">
        <v>63.888888888888886</v>
      </c>
      <c r="K90" s="49">
        <v>58.620689655172406</v>
      </c>
      <c r="L90" s="53">
        <v>61.098398169336384</v>
      </c>
    </row>
    <row r="91" spans="2:14" ht="15.75">
      <c r="B91" s="35" t="s">
        <v>120</v>
      </c>
      <c r="C91" s="49">
        <v>59.130434782608695</v>
      </c>
      <c r="D91" s="49">
        <v>54.285714285714285</v>
      </c>
      <c r="E91" s="49">
        <v>54.878048780487802</v>
      </c>
      <c r="F91" s="49">
        <v>50</v>
      </c>
      <c r="G91" s="49">
        <v>46.296296296296298</v>
      </c>
      <c r="H91" s="49">
        <v>60.661764705882348</v>
      </c>
      <c r="I91" s="49">
        <v>59.917355371900825</v>
      </c>
      <c r="J91" s="49">
        <v>64.285714285714292</v>
      </c>
      <c r="K91" s="49">
        <v>54.185022026431717</v>
      </c>
      <c r="L91" s="53">
        <v>58.778625954198475</v>
      </c>
    </row>
    <row r="92" spans="2:14" ht="15.75">
      <c r="B92" s="35" t="s">
        <v>74</v>
      </c>
      <c r="C92" s="49">
        <v>50</v>
      </c>
      <c r="D92" s="49">
        <v>41.509433962264154</v>
      </c>
      <c r="E92" s="49">
        <v>58.333333333333336</v>
      </c>
      <c r="F92" s="49">
        <v>28.571429999999999</v>
      </c>
      <c r="G92" s="49">
        <v>45.652173913043477</v>
      </c>
      <c r="H92" s="49">
        <v>51.923076923076927</v>
      </c>
      <c r="I92" s="49">
        <v>57.142857142857139</v>
      </c>
      <c r="J92" s="49">
        <v>64.285714285714292</v>
      </c>
      <c r="K92" s="49">
        <v>45.652173913043477</v>
      </c>
      <c r="L92" s="53">
        <v>48.07692307692308</v>
      </c>
    </row>
    <row r="93" spans="2:14" ht="15.75" hidden="1" customHeight="1">
      <c r="B93" s="38" t="s">
        <v>139</v>
      </c>
      <c r="C93" s="42" t="s">
        <v>11</v>
      </c>
      <c r="D93" s="42" t="s">
        <v>11</v>
      </c>
      <c r="E93" s="42" t="s">
        <v>11</v>
      </c>
      <c r="F93" s="42" t="s">
        <v>11</v>
      </c>
      <c r="G93" s="42" t="s">
        <v>11</v>
      </c>
      <c r="H93" s="42" t="s">
        <v>11</v>
      </c>
      <c r="I93" s="42" t="e">
        <v>#N/A</v>
      </c>
      <c r="J93" s="42" t="e">
        <v>#N/A</v>
      </c>
      <c r="K93" s="42" t="e">
        <v>#N/A</v>
      </c>
      <c r="L93" s="41" t="s">
        <v>11</v>
      </c>
    </row>
    <row r="94" spans="2:14" ht="15.75">
      <c r="B94" s="38" t="s">
        <v>121</v>
      </c>
      <c r="C94" s="42">
        <v>50</v>
      </c>
      <c r="D94" s="42">
        <v>41.509433962264154</v>
      </c>
      <c r="E94" s="42">
        <v>58.333333333333336</v>
      </c>
      <c r="F94" s="42">
        <v>28.571429999999999</v>
      </c>
      <c r="G94" s="42">
        <v>45.652173913043477</v>
      </c>
      <c r="H94" s="42">
        <v>51.923076923076927</v>
      </c>
      <c r="I94" s="42">
        <v>57.142857142857139</v>
      </c>
      <c r="J94" s="42">
        <v>64.285714285714292</v>
      </c>
      <c r="K94" s="42">
        <v>45.652173913043477</v>
      </c>
      <c r="L94" s="41">
        <v>48.07692307692308</v>
      </c>
    </row>
    <row r="95" spans="2:14" ht="15.75">
      <c r="B95" s="35" t="s">
        <v>60</v>
      </c>
      <c r="C95" s="49">
        <v>59.090909090909093</v>
      </c>
      <c r="D95" s="49">
        <v>53.846153846153847</v>
      </c>
      <c r="E95" s="49">
        <v>59.090909090909093</v>
      </c>
      <c r="F95" s="49">
        <v>73.076920000000001</v>
      </c>
      <c r="G95" s="49">
        <v>59</v>
      </c>
      <c r="H95" s="49">
        <v>53.333333333333336</v>
      </c>
      <c r="I95" s="49">
        <v>61.764705882352942</v>
      </c>
      <c r="J95" s="49">
        <v>56.410256410256409</v>
      </c>
      <c r="K95" s="49">
        <v>57.575757575757578</v>
      </c>
      <c r="L95" s="53">
        <v>72.727272727272734</v>
      </c>
    </row>
    <row r="96" spans="2:14" ht="15.75">
      <c r="B96" s="38" t="s">
        <v>43</v>
      </c>
      <c r="C96" s="42">
        <v>57.142857142857146</v>
      </c>
      <c r="D96" s="42">
        <v>63.636363636363633</v>
      </c>
      <c r="E96" s="42">
        <v>71.428571428571431</v>
      </c>
      <c r="F96" s="42">
        <v>40</v>
      </c>
      <c r="G96" s="42">
        <v>88.888888888888886</v>
      </c>
      <c r="H96" s="42">
        <v>40</v>
      </c>
      <c r="I96" s="42">
        <v>60</v>
      </c>
      <c r="J96" s="42">
        <v>63.636363636363633</v>
      </c>
      <c r="K96" s="42" t="s">
        <v>11</v>
      </c>
      <c r="L96" s="41" t="s">
        <v>11</v>
      </c>
      <c r="N96" s="57"/>
    </row>
    <row r="97" spans="2:14" ht="15.75">
      <c r="B97" s="38" t="s">
        <v>123</v>
      </c>
      <c r="C97" s="42">
        <v>63.157894736842103</v>
      </c>
      <c r="D97" s="42">
        <v>53.846153846153847</v>
      </c>
      <c r="E97" s="42">
        <v>57.142857142857146</v>
      </c>
      <c r="F97" s="42">
        <v>77.777780000000007</v>
      </c>
      <c r="G97" s="42">
        <v>51.724137931034484</v>
      </c>
      <c r="H97" s="42">
        <v>64.285714285714292</v>
      </c>
      <c r="I97" s="42">
        <v>62.5</v>
      </c>
      <c r="J97" s="42">
        <v>56.521739130434781</v>
      </c>
      <c r="K97" s="42">
        <v>62.962962962962962</v>
      </c>
      <c r="L97" s="41">
        <v>76.923076923076934</v>
      </c>
      <c r="N97" s="57"/>
    </row>
    <row r="98" spans="2:14" ht="15.75">
      <c r="B98" s="38" t="s">
        <v>122</v>
      </c>
      <c r="C98" s="42">
        <v>50</v>
      </c>
      <c r="D98" s="42">
        <v>0</v>
      </c>
      <c r="E98" s="42">
        <v>0</v>
      </c>
      <c r="F98" s="42">
        <v>100</v>
      </c>
      <c r="G98" s="42">
        <v>0</v>
      </c>
      <c r="H98" s="42">
        <v>28.571428571428569</v>
      </c>
      <c r="I98" s="42" t="s">
        <v>11</v>
      </c>
      <c r="J98" s="42">
        <v>40</v>
      </c>
      <c r="K98" s="42">
        <v>0</v>
      </c>
      <c r="L98" s="41">
        <v>40</v>
      </c>
      <c r="N98" s="57"/>
    </row>
    <row r="99" spans="2:14" ht="15.75">
      <c r="B99" s="35" t="s">
        <v>49</v>
      </c>
      <c r="C99" s="49">
        <v>62.318840579710148</v>
      </c>
      <c r="D99" s="49">
        <v>60.16949152542373</v>
      </c>
      <c r="E99" s="49">
        <v>52.830188679245282</v>
      </c>
      <c r="F99" s="49">
        <v>50</v>
      </c>
      <c r="G99" s="49">
        <v>60.9</v>
      </c>
      <c r="H99" s="49">
        <v>65.142857142857153</v>
      </c>
      <c r="I99" s="49">
        <v>60.526315789473685</v>
      </c>
      <c r="J99" s="49">
        <v>66.242038216560502</v>
      </c>
      <c r="K99" s="49">
        <v>56.081081081081088</v>
      </c>
      <c r="L99" s="53">
        <v>58.433734939759042</v>
      </c>
    </row>
    <row r="100" spans="2:14" ht="15.75">
      <c r="B100" s="38" t="s">
        <v>47</v>
      </c>
      <c r="C100" s="42">
        <v>71.428571428571431</v>
      </c>
      <c r="D100" s="42">
        <v>67.647058823529406</v>
      </c>
      <c r="E100" s="42">
        <v>57.575757575757578</v>
      </c>
      <c r="F100" s="42">
        <v>52.77778</v>
      </c>
      <c r="G100" s="42">
        <v>62.162162162162161</v>
      </c>
      <c r="H100" s="42">
        <v>60.869565217391312</v>
      </c>
      <c r="I100" s="42">
        <v>59.375</v>
      </c>
      <c r="J100" s="42">
        <v>48.275862068965516</v>
      </c>
      <c r="K100" s="42">
        <v>48.275862068965516</v>
      </c>
      <c r="L100" s="41">
        <v>62.5</v>
      </c>
      <c r="N100" s="57"/>
    </row>
    <row r="101" spans="2:14" ht="15.75">
      <c r="B101" s="38" t="s">
        <v>46</v>
      </c>
      <c r="C101" s="42">
        <v>39.024390243902438</v>
      </c>
      <c r="D101" s="42">
        <v>56.666666666666664</v>
      </c>
      <c r="E101" s="42">
        <v>50</v>
      </c>
      <c r="F101" s="42">
        <v>43.181820000000002</v>
      </c>
      <c r="G101" s="42">
        <v>50</v>
      </c>
      <c r="H101" s="42">
        <v>55.769230769230774</v>
      </c>
      <c r="I101" s="42">
        <v>66.666666666666657</v>
      </c>
      <c r="J101" s="42">
        <v>71.428571428571431</v>
      </c>
      <c r="K101" s="42">
        <v>55.769230769230774</v>
      </c>
      <c r="L101" s="41">
        <v>48.571428571428569</v>
      </c>
      <c r="N101" s="57"/>
    </row>
    <row r="102" spans="2:14" ht="15.75">
      <c r="B102" s="38" t="s">
        <v>39</v>
      </c>
      <c r="C102" s="42">
        <v>72.368421052631575</v>
      </c>
      <c r="D102" s="42">
        <v>57.407407407407405</v>
      </c>
      <c r="E102" s="42">
        <v>51.351351351351354</v>
      </c>
      <c r="F102" s="42">
        <v>60</v>
      </c>
      <c r="G102" s="42">
        <v>66.21621621621621</v>
      </c>
      <c r="H102" s="42">
        <v>71</v>
      </c>
      <c r="I102" s="42">
        <v>57.692307692307686</v>
      </c>
      <c r="J102" s="42">
        <v>69.767441860465112</v>
      </c>
      <c r="K102" s="42">
        <v>59.701492537313428</v>
      </c>
      <c r="L102" s="41">
        <v>66.666666666666657</v>
      </c>
      <c r="N102" s="57"/>
    </row>
    <row r="103" spans="2:14" ht="15.75">
      <c r="B103" s="35" t="s">
        <v>124</v>
      </c>
      <c r="C103" s="49">
        <v>55.118110236220474</v>
      </c>
      <c r="D103" s="49">
        <v>56.809338521400775</v>
      </c>
      <c r="E103" s="49">
        <v>52.765957446808514</v>
      </c>
      <c r="F103" s="49">
        <v>60</v>
      </c>
      <c r="G103" s="49">
        <v>44.843049327354265</v>
      </c>
      <c r="H103" s="49">
        <v>58.787878787878789</v>
      </c>
      <c r="I103" s="49">
        <v>68.27956989247312</v>
      </c>
      <c r="J103" s="49">
        <v>63.291139240506332</v>
      </c>
      <c r="K103" s="49">
        <v>65.333333333333329</v>
      </c>
      <c r="L103" s="53">
        <v>64.571428571428569</v>
      </c>
    </row>
    <row r="104" spans="2:14" ht="15.75">
      <c r="B104" s="35" t="s">
        <v>60</v>
      </c>
      <c r="C104" s="49">
        <v>53.431372549019606</v>
      </c>
      <c r="D104" s="49">
        <v>55.026455026455025</v>
      </c>
      <c r="E104" s="49">
        <v>48.75</v>
      </c>
      <c r="F104" s="49">
        <v>53.932580000000002</v>
      </c>
      <c r="G104" s="49">
        <v>51.4</v>
      </c>
      <c r="H104" s="49">
        <v>53.94736842105263</v>
      </c>
      <c r="I104" s="49">
        <v>56.84</v>
      </c>
      <c r="J104" s="49">
        <v>56.962025316455701</v>
      </c>
      <c r="K104" s="49">
        <v>52.083333333333336</v>
      </c>
      <c r="L104" s="53">
        <v>72.727272727272734</v>
      </c>
    </row>
    <row r="105" spans="2:14" ht="15.75">
      <c r="B105" s="38" t="s">
        <v>57</v>
      </c>
      <c r="C105" s="42">
        <v>56.390977443609025</v>
      </c>
      <c r="D105" s="42">
        <v>57.522123893805308</v>
      </c>
      <c r="E105" s="42">
        <v>51.92307692307692</v>
      </c>
      <c r="F105" s="42">
        <v>54</v>
      </c>
      <c r="G105" s="42">
        <v>47.368421052631575</v>
      </c>
      <c r="H105" s="42">
        <v>57.142857142857139</v>
      </c>
      <c r="I105" s="42">
        <v>62.68656716417911</v>
      </c>
      <c r="J105" s="42">
        <v>60.975609756097562</v>
      </c>
      <c r="K105" s="42">
        <v>44</v>
      </c>
      <c r="L105" s="41">
        <v>60</v>
      </c>
    </row>
    <row r="106" spans="2:14" ht="15.75">
      <c r="B106" s="38" t="s">
        <v>125</v>
      </c>
      <c r="C106" s="42">
        <v>51.515151515151516</v>
      </c>
      <c r="D106" s="42">
        <v>51.5625</v>
      </c>
      <c r="E106" s="42">
        <v>41.666666666666664</v>
      </c>
      <c r="F106" s="42">
        <v>50</v>
      </c>
      <c r="G106" s="42">
        <v>55.555555555555557</v>
      </c>
      <c r="H106" s="42">
        <v>44.827586206896555</v>
      </c>
      <c r="I106" s="42">
        <v>42.857142857142854</v>
      </c>
      <c r="J106" s="42">
        <v>52.631578947368418</v>
      </c>
      <c r="K106" s="42">
        <v>60.869565217391312</v>
      </c>
      <c r="L106" s="41">
        <v>52</v>
      </c>
    </row>
    <row r="107" spans="2:14" ht="15.75">
      <c r="B107" s="38" t="s">
        <v>50</v>
      </c>
      <c r="C107" s="42">
        <v>0</v>
      </c>
      <c r="D107" s="42">
        <v>50</v>
      </c>
      <c r="E107" s="42">
        <v>50</v>
      </c>
      <c r="F107" s="42">
        <v>100</v>
      </c>
      <c r="G107" s="42">
        <v>57.142857142857139</v>
      </c>
      <c r="H107" s="42">
        <v>80</v>
      </c>
      <c r="I107" s="42" t="s">
        <v>11</v>
      </c>
      <c r="J107" s="42" t="s">
        <v>11</v>
      </c>
      <c r="K107" s="42" t="s">
        <v>11</v>
      </c>
      <c r="L107" s="41" t="s">
        <v>11</v>
      </c>
    </row>
    <row r="108" spans="2:14" ht="15.75">
      <c r="B108" s="35" t="s">
        <v>49</v>
      </c>
      <c r="C108" s="49">
        <v>63.265306122448976</v>
      </c>
      <c r="D108" s="49">
        <v>65.306122448979593</v>
      </c>
      <c r="E108" s="49">
        <v>67.213114754098356</v>
      </c>
      <c r="F108" s="49">
        <v>70.588239999999999</v>
      </c>
      <c r="G108" s="49">
        <v>67.2</v>
      </c>
      <c r="H108" s="49">
        <v>66.037735849056602</v>
      </c>
      <c r="I108" s="49">
        <v>81.36</v>
      </c>
      <c r="J108" s="49">
        <v>75</v>
      </c>
      <c r="K108" s="49">
        <v>78.378378378378372</v>
      </c>
      <c r="L108" s="53">
        <v>58.433734939759042</v>
      </c>
    </row>
    <row r="109" spans="2:14" ht="15.75">
      <c r="B109" s="38" t="s">
        <v>44</v>
      </c>
      <c r="C109" s="42">
        <v>66.666666666666671</v>
      </c>
      <c r="D109" s="42">
        <v>56.521739130434781</v>
      </c>
      <c r="E109" s="42">
        <v>59.090909090909093</v>
      </c>
      <c r="F109" s="42">
        <v>77.777780000000007</v>
      </c>
      <c r="G109" s="42">
        <v>66.666666666666657</v>
      </c>
      <c r="H109" s="42">
        <v>80</v>
      </c>
      <c r="I109" s="42">
        <v>75</v>
      </c>
      <c r="J109" s="42">
        <v>45.454545454545453</v>
      </c>
      <c r="K109" s="42">
        <v>83.333333333333343</v>
      </c>
      <c r="L109" s="41">
        <v>63.636363636363633</v>
      </c>
    </row>
    <row r="110" spans="2:14" ht="15.75">
      <c r="B110" s="38" t="s">
        <v>126</v>
      </c>
      <c r="C110" s="42">
        <v>77.777777777777771</v>
      </c>
      <c r="D110" s="42">
        <v>100</v>
      </c>
      <c r="E110" s="42">
        <v>83.333333333333329</v>
      </c>
      <c r="F110" s="42">
        <v>100</v>
      </c>
      <c r="G110" s="42">
        <v>82.35294117647058</v>
      </c>
      <c r="H110" s="42">
        <v>55.555555555555557</v>
      </c>
      <c r="I110" s="42">
        <v>81.25</v>
      </c>
      <c r="J110" s="42">
        <v>90</v>
      </c>
      <c r="K110" s="42">
        <v>42.857142857142854</v>
      </c>
      <c r="L110" s="41">
        <v>66.666666666666657</v>
      </c>
    </row>
    <row r="111" spans="2:14" ht="15.75">
      <c r="B111" s="38" t="s">
        <v>32</v>
      </c>
      <c r="C111" s="42">
        <v>56</v>
      </c>
      <c r="D111" s="42">
        <v>63.157894736842103</v>
      </c>
      <c r="E111" s="42">
        <v>66.666666666666671</v>
      </c>
      <c r="F111" s="42">
        <v>61.904760000000003</v>
      </c>
      <c r="G111" s="42">
        <v>60</v>
      </c>
      <c r="H111" s="42">
        <v>62.068965517241381</v>
      </c>
      <c r="I111" s="42">
        <v>83.870967741935488</v>
      </c>
      <c r="J111" s="42">
        <v>80</v>
      </c>
      <c r="K111" s="42">
        <v>81.395348837209298</v>
      </c>
      <c r="L111" s="41">
        <v>78.048780487804876</v>
      </c>
    </row>
    <row r="112" spans="2:14" ht="15.75">
      <c r="B112" s="35" t="s">
        <v>18</v>
      </c>
      <c r="C112" s="49">
        <v>0</v>
      </c>
      <c r="D112" s="49">
        <v>52.631578947368418</v>
      </c>
      <c r="E112" s="49">
        <v>35.714285714285715</v>
      </c>
      <c r="F112" s="49">
        <v>70.588239999999999</v>
      </c>
      <c r="G112" s="49">
        <v>60</v>
      </c>
      <c r="H112" s="49">
        <v>58.333333333333336</v>
      </c>
      <c r="I112" s="49">
        <v>78.125</v>
      </c>
      <c r="J112" s="49">
        <v>56.521739130434781</v>
      </c>
      <c r="K112" s="49">
        <v>53.571428571428569</v>
      </c>
      <c r="L112" s="53">
        <v>63.414634146341463</v>
      </c>
    </row>
    <row r="113" spans="2:12" ht="16.5" thickBot="1">
      <c r="B113" s="43" t="s">
        <v>13</v>
      </c>
      <c r="C113" s="50">
        <v>0</v>
      </c>
      <c r="D113" s="50">
        <v>52.631578947368418</v>
      </c>
      <c r="E113" s="50">
        <v>35.714285714285715</v>
      </c>
      <c r="F113" s="50">
        <v>70.588239999999999</v>
      </c>
      <c r="G113" s="50">
        <v>60</v>
      </c>
      <c r="H113" s="50">
        <v>58.333333333333336</v>
      </c>
      <c r="I113" s="50">
        <v>78.125</v>
      </c>
      <c r="J113" s="50">
        <v>56.521739130434781</v>
      </c>
      <c r="K113" s="50">
        <v>53.571428571428569</v>
      </c>
      <c r="L113" s="54">
        <v>63.414634146341463</v>
      </c>
    </row>
    <row r="114" spans="2:12" ht="15.75" thickTop="1"/>
    <row r="115" spans="2:12">
      <c r="B115" s="46" t="s">
        <v>7</v>
      </c>
    </row>
    <row r="116" spans="2:12">
      <c r="B116" s="47" t="s">
        <v>383</v>
      </c>
    </row>
    <row r="117" spans="2:12">
      <c r="B117" s="47" t="s">
        <v>127</v>
      </c>
    </row>
    <row r="118" spans="2:12">
      <c r="B118" s="47" t="s">
        <v>128</v>
      </c>
    </row>
    <row r="119" spans="2:12">
      <c r="B119" s="47" t="s">
        <v>141</v>
      </c>
    </row>
    <row r="120" spans="2:12">
      <c r="B120" s="47" t="s">
        <v>384</v>
      </c>
    </row>
    <row r="121" spans="2:12">
      <c r="B121" s="47" t="s">
        <v>385</v>
      </c>
    </row>
    <row r="122" spans="2:12">
      <c r="B122" s="47" t="s">
        <v>142</v>
      </c>
    </row>
    <row r="123" spans="2:12">
      <c r="B123" s="47" t="s">
        <v>131</v>
      </c>
    </row>
    <row r="124" spans="2:12">
      <c r="B124" s="47"/>
    </row>
    <row r="125" spans="2:12" ht="15.75" thickBot="1"/>
    <row r="126" spans="2:12" ht="16.5" thickBot="1">
      <c r="B126" s="27" t="s">
        <v>143</v>
      </c>
      <c r="C126" s="48"/>
      <c r="D126" s="48"/>
      <c r="E126" s="48"/>
      <c r="F126" s="48"/>
      <c r="G126" s="48"/>
      <c r="H126" s="48"/>
    </row>
    <row r="127" spans="2:12" ht="15.75" customHeight="1" thickTop="1">
      <c r="B127" s="267" t="s">
        <v>116</v>
      </c>
      <c r="C127" s="270" t="s">
        <v>144</v>
      </c>
      <c r="D127" s="270"/>
      <c r="E127" s="270"/>
      <c r="F127" s="270"/>
      <c r="G127" s="270"/>
      <c r="H127" s="270"/>
      <c r="I127" s="270"/>
      <c r="J127" s="270"/>
      <c r="K127" s="270"/>
      <c r="L127" s="271"/>
    </row>
    <row r="128" spans="2:12">
      <c r="B128" s="268"/>
      <c r="C128" s="272"/>
      <c r="D128" s="272"/>
      <c r="E128" s="272"/>
      <c r="F128" s="272"/>
      <c r="G128" s="272"/>
      <c r="H128" s="272"/>
      <c r="I128" s="272"/>
      <c r="J128" s="272"/>
      <c r="K128" s="272"/>
      <c r="L128" s="273"/>
    </row>
    <row r="129" spans="2:12">
      <c r="B129" s="269"/>
      <c r="C129" s="274"/>
      <c r="D129" s="274"/>
      <c r="E129" s="274"/>
      <c r="F129" s="274"/>
      <c r="G129" s="274"/>
      <c r="H129" s="274"/>
      <c r="I129" s="274"/>
      <c r="J129" s="274"/>
      <c r="K129" s="274"/>
      <c r="L129" s="275"/>
    </row>
    <row r="130" spans="2:12" ht="15.75">
      <c r="B130" s="29" t="s">
        <v>118</v>
      </c>
      <c r="C130" s="30" t="s">
        <v>104</v>
      </c>
      <c r="D130" s="30" t="s">
        <v>103</v>
      </c>
      <c r="E130" s="30" t="s">
        <v>102</v>
      </c>
      <c r="F130" s="30" t="s">
        <v>101</v>
      </c>
      <c r="G130" s="30" t="s">
        <v>100</v>
      </c>
      <c r="H130" s="30" t="s">
        <v>99</v>
      </c>
      <c r="I130" s="30" t="s">
        <v>98</v>
      </c>
      <c r="J130" s="30" t="s">
        <v>97</v>
      </c>
      <c r="K130" s="30" t="s">
        <v>96</v>
      </c>
      <c r="L130" s="51" t="s">
        <v>95</v>
      </c>
    </row>
    <row r="131" spans="2:12" ht="15.75">
      <c r="B131" s="32" t="s">
        <v>119</v>
      </c>
      <c r="C131" s="33" t="s">
        <v>100</v>
      </c>
      <c r="D131" s="33" t="s">
        <v>99</v>
      </c>
      <c r="E131" s="33" t="s">
        <v>98</v>
      </c>
      <c r="F131" s="33" t="s">
        <v>97</v>
      </c>
      <c r="G131" s="33" t="s">
        <v>96</v>
      </c>
      <c r="H131" s="33" t="s">
        <v>95</v>
      </c>
      <c r="I131" s="33" t="s">
        <v>94</v>
      </c>
      <c r="J131" s="33" t="s">
        <v>93</v>
      </c>
      <c r="K131" s="33" t="s">
        <v>283</v>
      </c>
      <c r="L131" s="52" t="s">
        <v>293</v>
      </c>
    </row>
    <row r="132" spans="2:12" ht="15.75">
      <c r="B132" s="35" t="s">
        <v>109</v>
      </c>
      <c r="C132" s="49">
        <v>38.311688311688314</v>
      </c>
      <c r="D132" s="49">
        <v>48.661800486618006</v>
      </c>
      <c r="E132" s="49">
        <v>43.511450381679388</v>
      </c>
      <c r="F132" s="49">
        <v>38.972810000000003</v>
      </c>
      <c r="G132" s="49">
        <v>39.087947882736159</v>
      </c>
      <c r="H132" s="49">
        <v>42.996742671009777</v>
      </c>
      <c r="I132" s="49">
        <v>49.166666666666664</v>
      </c>
      <c r="J132" s="49">
        <v>47.604790419161674</v>
      </c>
      <c r="K132" s="49">
        <v>52.715654952076676</v>
      </c>
      <c r="L132" s="53">
        <v>43.298969072164951</v>
      </c>
    </row>
    <row r="133" spans="2:12" ht="15.75">
      <c r="B133" s="35" t="s">
        <v>120</v>
      </c>
      <c r="C133" s="49">
        <v>37.394957983193279</v>
      </c>
      <c r="D133" s="49">
        <v>51.063829787234042</v>
      </c>
      <c r="E133" s="49">
        <v>43.75</v>
      </c>
      <c r="F133" s="49">
        <v>40</v>
      </c>
      <c r="G133" s="49">
        <v>34.659090909090914</v>
      </c>
      <c r="H133" s="49">
        <v>41.621621621621621</v>
      </c>
      <c r="I133" s="49">
        <v>47.465437788018434</v>
      </c>
      <c r="J133" s="49">
        <v>47.619047619047613</v>
      </c>
      <c r="K133" s="49">
        <v>50.819672131147541</v>
      </c>
      <c r="L133" s="53">
        <v>37.640449438202246</v>
      </c>
    </row>
    <row r="134" spans="2:12" ht="15.75">
      <c r="B134" s="35" t="s">
        <v>74</v>
      </c>
      <c r="C134" s="49">
        <v>25</v>
      </c>
      <c r="D134" s="49">
        <v>36.585365853658537</v>
      </c>
      <c r="E134" s="49">
        <v>35.416666666666664</v>
      </c>
      <c r="F134" s="49">
        <v>45.161290000000001</v>
      </c>
      <c r="G134" s="49">
        <v>25.490196078431371</v>
      </c>
      <c r="H134" s="49">
        <v>32.558139534883722</v>
      </c>
      <c r="I134" s="49">
        <v>52.941176470588239</v>
      </c>
      <c r="J134" s="49">
        <v>50.980392156862742</v>
      </c>
      <c r="K134" s="49">
        <v>57.499999999999993</v>
      </c>
      <c r="L134" s="53">
        <v>30.76923076923077</v>
      </c>
    </row>
    <row r="135" spans="2:12" ht="15.75" hidden="1" customHeight="1">
      <c r="B135" s="38" t="s">
        <v>139</v>
      </c>
      <c r="C135" s="42" t="s">
        <v>11</v>
      </c>
      <c r="D135" s="42" t="s">
        <v>11</v>
      </c>
      <c r="E135" s="42" t="s">
        <v>11</v>
      </c>
      <c r="F135" s="42" t="s">
        <v>11</v>
      </c>
      <c r="G135" s="42" t="s">
        <v>11</v>
      </c>
      <c r="H135" s="42" t="s">
        <v>11</v>
      </c>
      <c r="I135" s="42" t="e">
        <v>#N/A</v>
      </c>
      <c r="J135" s="42" t="e">
        <v>#N/A</v>
      </c>
      <c r="K135" s="42" t="e">
        <v>#N/A</v>
      </c>
      <c r="L135" s="41" t="s">
        <v>11</v>
      </c>
    </row>
    <row r="136" spans="2:12" ht="15.75">
      <c r="B136" s="38" t="s">
        <v>121</v>
      </c>
      <c r="C136" s="42">
        <v>25</v>
      </c>
      <c r="D136" s="42">
        <v>36.585365853658537</v>
      </c>
      <c r="E136" s="42">
        <v>35.416666666666664</v>
      </c>
      <c r="F136" s="42">
        <v>45.161290000000001</v>
      </c>
      <c r="G136" s="42">
        <v>25.490196078431371</v>
      </c>
      <c r="H136" s="42">
        <v>32.558139534883722</v>
      </c>
      <c r="I136" s="42">
        <v>52.941176470588239</v>
      </c>
      <c r="J136" s="42">
        <v>50.980392156862742</v>
      </c>
      <c r="K136" s="42">
        <v>57.499999999999993</v>
      </c>
      <c r="L136" s="41">
        <v>30.76923076923077</v>
      </c>
    </row>
    <row r="137" spans="2:12" ht="15.75">
      <c r="B137" s="35" t="s">
        <v>60</v>
      </c>
      <c r="C137" s="49">
        <v>47.222222222222221</v>
      </c>
      <c r="D137" s="49">
        <v>55</v>
      </c>
      <c r="E137" s="49">
        <v>48.648648648648646</v>
      </c>
      <c r="F137" s="49">
        <v>29.411760000000001</v>
      </c>
      <c r="G137" s="49">
        <v>41.818181818181813</v>
      </c>
      <c r="H137" s="49">
        <v>55.882352941176471</v>
      </c>
      <c r="I137" s="49">
        <v>46.341463414634148</v>
      </c>
      <c r="J137" s="49">
        <v>60.714285714285708</v>
      </c>
      <c r="K137" s="49">
        <v>42.424242424242422</v>
      </c>
      <c r="L137" s="53">
        <v>48.148148148148145</v>
      </c>
    </row>
    <row r="138" spans="2:12" ht="15.75">
      <c r="B138" s="38" t="s">
        <v>43</v>
      </c>
      <c r="C138" s="42">
        <v>71.428571428571431</v>
      </c>
      <c r="D138" s="42">
        <v>52.38095238095238</v>
      </c>
      <c r="E138" s="42">
        <v>50</v>
      </c>
      <c r="F138" s="42">
        <v>40</v>
      </c>
      <c r="G138" s="42">
        <v>44.444444444444443</v>
      </c>
      <c r="H138" s="42">
        <v>85.714285714285708</v>
      </c>
      <c r="I138" s="42">
        <v>22.222222222222221</v>
      </c>
      <c r="J138" s="42">
        <v>62.5</v>
      </c>
      <c r="K138" s="42" t="s">
        <v>11</v>
      </c>
      <c r="L138" s="41">
        <v>100</v>
      </c>
    </row>
    <row r="139" spans="2:12" ht="15.75">
      <c r="B139" s="38" t="s">
        <v>123</v>
      </c>
      <c r="C139" s="42">
        <v>42.857142857142854</v>
      </c>
      <c r="D139" s="42">
        <v>53.333333333333336</v>
      </c>
      <c r="E139" s="42">
        <v>52</v>
      </c>
      <c r="F139" s="42">
        <v>27.272729999999999</v>
      </c>
      <c r="G139" s="42">
        <v>45</v>
      </c>
      <c r="H139" s="42">
        <v>50</v>
      </c>
      <c r="I139" s="42">
        <v>64</v>
      </c>
      <c r="J139" s="42">
        <v>60</v>
      </c>
      <c r="K139" s="42">
        <v>36.84210526315789</v>
      </c>
      <c r="L139" s="41">
        <v>54.54545454545454</v>
      </c>
    </row>
    <row r="140" spans="2:12" ht="15.75">
      <c r="B140" s="38" t="s">
        <v>122</v>
      </c>
      <c r="C140" s="42">
        <v>37.5</v>
      </c>
      <c r="D140" s="42">
        <v>75</v>
      </c>
      <c r="E140" s="42">
        <v>0</v>
      </c>
      <c r="F140" s="42">
        <v>0</v>
      </c>
      <c r="G140" s="42">
        <v>100</v>
      </c>
      <c r="H140" s="42">
        <v>0</v>
      </c>
      <c r="I140" s="42">
        <v>14.285714285714285</v>
      </c>
      <c r="J140" s="42" t="s">
        <v>11</v>
      </c>
      <c r="K140" s="42">
        <v>0</v>
      </c>
      <c r="L140" s="41">
        <v>0</v>
      </c>
    </row>
    <row r="141" spans="2:12" ht="15.75">
      <c r="B141" s="35" t="s">
        <v>49</v>
      </c>
      <c r="C141" s="49">
        <v>40.140845070422536</v>
      </c>
      <c r="D141" s="49">
        <v>55.140186915887853</v>
      </c>
      <c r="E141" s="49">
        <v>46.153846153846153</v>
      </c>
      <c r="F141" s="49">
        <v>40.229889999999997</v>
      </c>
      <c r="G141" s="49">
        <v>42.741935483870968</v>
      </c>
      <c r="H141" s="49">
        <v>40.74074074074074</v>
      </c>
      <c r="I141" s="49">
        <v>45.6</v>
      </c>
      <c r="J141" s="49">
        <v>42.727272727272727</v>
      </c>
      <c r="K141" s="49">
        <v>50.909090909090907</v>
      </c>
      <c r="L141" s="53">
        <v>37.5</v>
      </c>
    </row>
    <row r="142" spans="2:12" ht="15.75">
      <c r="B142" s="38" t="s">
        <v>47</v>
      </c>
      <c r="C142" s="42">
        <v>62.5</v>
      </c>
      <c r="D142" s="42">
        <v>70.588235294117652</v>
      </c>
      <c r="E142" s="42">
        <v>56.666666666666664</v>
      </c>
      <c r="F142" s="42">
        <v>51.724139999999998</v>
      </c>
      <c r="G142" s="42">
        <v>42.857142857142854</v>
      </c>
      <c r="H142" s="42">
        <v>48.148148148148145</v>
      </c>
      <c r="I142" s="42">
        <v>55.000000000000007</v>
      </c>
      <c r="J142" s="42">
        <v>46.153846153846153</v>
      </c>
      <c r="K142" s="42">
        <v>40</v>
      </c>
      <c r="L142" s="41">
        <v>47.826086956521742</v>
      </c>
    </row>
    <row r="143" spans="2:12" ht="15.75">
      <c r="B143" s="38" t="s">
        <v>46</v>
      </c>
      <c r="C143" s="42">
        <v>41.666666666666664</v>
      </c>
      <c r="D143" s="42">
        <v>36.842105263157897</v>
      </c>
      <c r="E143" s="42">
        <v>53.571428571428569</v>
      </c>
      <c r="F143" s="42">
        <v>30.30303</v>
      </c>
      <c r="G143" s="42">
        <v>27.906976744186046</v>
      </c>
      <c r="H143" s="42">
        <v>30</v>
      </c>
      <c r="I143" s="42">
        <v>37.5</v>
      </c>
      <c r="J143" s="42">
        <v>58.82352941176471</v>
      </c>
      <c r="K143" s="42">
        <v>52.941176470588239</v>
      </c>
      <c r="L143" s="41">
        <v>36.363636363636367</v>
      </c>
    </row>
    <row r="144" spans="2:12" ht="15.75" hidden="1" customHeight="1">
      <c r="B144" s="38" t="s">
        <v>145</v>
      </c>
      <c r="C144" s="42" t="s">
        <v>11</v>
      </c>
      <c r="D144" s="42" t="s">
        <v>11</v>
      </c>
      <c r="E144" s="42" t="s">
        <v>11</v>
      </c>
      <c r="F144" s="42" t="s">
        <v>11</v>
      </c>
      <c r="G144" s="42" t="s">
        <v>11</v>
      </c>
      <c r="H144" s="42" t="s">
        <v>11</v>
      </c>
      <c r="I144" s="42" t="e">
        <v>#N/A</v>
      </c>
      <c r="J144" s="42" t="e">
        <v>#N/A</v>
      </c>
      <c r="K144" s="42" t="e">
        <v>#N/A</v>
      </c>
      <c r="L144" s="41" t="s">
        <v>11</v>
      </c>
    </row>
    <row r="145" spans="2:12" ht="15.75">
      <c r="B145" s="38" t="s">
        <v>39</v>
      </c>
      <c r="C145" s="42">
        <v>31.428571428571427</v>
      </c>
      <c r="D145" s="42">
        <v>63.46153846153846</v>
      </c>
      <c r="E145" s="42">
        <v>30.303030303030305</v>
      </c>
      <c r="F145" s="42">
        <v>40</v>
      </c>
      <c r="G145" s="42">
        <v>41.666666666666671</v>
      </c>
      <c r="H145" s="42">
        <v>43.137254901960787</v>
      </c>
      <c r="I145" s="42">
        <v>47.692307692307693</v>
      </c>
      <c r="J145" s="42">
        <v>30</v>
      </c>
      <c r="K145" s="42">
        <v>54.901960784313729</v>
      </c>
      <c r="L145" s="41">
        <v>33.333333333333329</v>
      </c>
    </row>
    <row r="146" spans="2:12" ht="15.75">
      <c r="B146" s="35" t="s">
        <v>124</v>
      </c>
      <c r="C146" s="49">
        <v>39.285714285714285</v>
      </c>
      <c r="D146" s="49">
        <v>46.63677130044843</v>
      </c>
      <c r="E146" s="49">
        <v>43.317972350230413</v>
      </c>
      <c r="F146" s="49">
        <v>38.265309999999999</v>
      </c>
      <c r="G146" s="49">
        <v>45.038167938931295</v>
      </c>
      <c r="H146" s="49">
        <v>45.081967213114751</v>
      </c>
      <c r="I146" s="49">
        <v>51.748251748251747</v>
      </c>
      <c r="J146" s="49">
        <v>47.586206896551722</v>
      </c>
      <c r="K146" s="49">
        <v>55.384615384615387</v>
      </c>
      <c r="L146" s="53">
        <v>52.212389380530979</v>
      </c>
    </row>
    <row r="147" spans="2:12" ht="15.75">
      <c r="B147" s="35" t="s">
        <v>60</v>
      </c>
      <c r="C147" s="49">
        <v>35.795454545454547</v>
      </c>
      <c r="D147" s="49">
        <v>44.565217391304351</v>
      </c>
      <c r="E147" s="49">
        <v>39.263803680981596</v>
      </c>
      <c r="F147" s="49">
        <v>33.576639999999998</v>
      </c>
      <c r="G147" s="49">
        <v>41.818181818181813</v>
      </c>
      <c r="H147" s="49">
        <v>39.682539682539684</v>
      </c>
      <c r="I147" s="49">
        <v>45.07</v>
      </c>
      <c r="J147" s="49">
        <v>35.61643835616438</v>
      </c>
      <c r="K147" s="49">
        <v>49.275362318840585</v>
      </c>
      <c r="L147" s="53">
        <v>48.148148148148145</v>
      </c>
    </row>
    <row r="148" spans="2:12" ht="15.75">
      <c r="B148" s="38" t="s">
        <v>57</v>
      </c>
      <c r="C148" s="42">
        <v>34.905660377358494</v>
      </c>
      <c r="D148" s="42">
        <v>47.008547008547012</v>
      </c>
      <c r="E148" s="42">
        <v>41.584158415841586</v>
      </c>
      <c r="F148" s="42">
        <v>31.395350000000001</v>
      </c>
      <c r="G148" s="42">
        <v>40.909090909090914</v>
      </c>
      <c r="H148" s="42">
        <v>38.235294117647058</v>
      </c>
      <c r="I148" s="42">
        <v>47.368421052631575</v>
      </c>
      <c r="J148" s="42">
        <v>40.816326530612244</v>
      </c>
      <c r="K148" s="42">
        <v>55.555555555555557</v>
      </c>
      <c r="L148" s="41">
        <v>30</v>
      </c>
    </row>
    <row r="149" spans="2:12" ht="15.75">
      <c r="B149" s="38" t="s">
        <v>125</v>
      </c>
      <c r="C149" s="42">
        <v>38.70967741935484</v>
      </c>
      <c r="D149" s="42">
        <v>43.548387096774192</v>
      </c>
      <c r="E149" s="42">
        <v>35.849056603773583</v>
      </c>
      <c r="F149" s="42">
        <v>40</v>
      </c>
      <c r="G149" s="42">
        <v>36.363636363636367</v>
      </c>
      <c r="H149" s="42">
        <v>40.909090909090914</v>
      </c>
      <c r="I149" s="42">
        <v>35.714285714285715</v>
      </c>
      <c r="J149" s="42">
        <v>25</v>
      </c>
      <c r="K149" s="42">
        <v>42.424242424242422</v>
      </c>
      <c r="L149" s="41">
        <v>61.904761904761905</v>
      </c>
    </row>
    <row r="150" spans="2:12" ht="15.75">
      <c r="B150" s="38" t="s">
        <v>50</v>
      </c>
      <c r="C150" s="42">
        <v>25</v>
      </c>
      <c r="D150" s="42">
        <v>0</v>
      </c>
      <c r="E150" s="42">
        <v>33.333333333333336</v>
      </c>
      <c r="F150" s="42">
        <v>16.66667</v>
      </c>
      <c r="G150" s="42">
        <v>66.666666666666657</v>
      </c>
      <c r="H150" s="42">
        <v>42.857142857142854</v>
      </c>
      <c r="I150" s="42">
        <v>80</v>
      </c>
      <c r="J150" s="42" t="s">
        <v>11</v>
      </c>
      <c r="K150" s="42" t="s">
        <v>11</v>
      </c>
      <c r="L150" s="41" t="s">
        <v>11</v>
      </c>
    </row>
    <row r="151" spans="2:12" ht="15.75">
      <c r="B151" s="35" t="s">
        <v>49</v>
      </c>
      <c r="C151" s="49">
        <v>54.347826086956523</v>
      </c>
      <c r="D151" s="49">
        <v>57.89473684210526</v>
      </c>
      <c r="E151" s="49">
        <v>58.333333333333336</v>
      </c>
      <c r="F151" s="49">
        <v>57.446809999999999</v>
      </c>
      <c r="G151" s="49">
        <v>42.741935483870968</v>
      </c>
      <c r="H151" s="49">
        <v>50</v>
      </c>
      <c r="I151" s="49">
        <v>64.44</v>
      </c>
      <c r="J151" s="49">
        <v>60.416666666666664</v>
      </c>
      <c r="K151" s="49">
        <v>68.292682926829272</v>
      </c>
      <c r="L151" s="53">
        <v>37.5</v>
      </c>
    </row>
    <row r="152" spans="2:12" ht="15.75">
      <c r="B152" s="38" t="s">
        <v>44</v>
      </c>
      <c r="C152" s="42">
        <v>46.666666666666664</v>
      </c>
      <c r="D152" s="42">
        <v>71.428571428571431</v>
      </c>
      <c r="E152" s="42">
        <v>55.555555555555557</v>
      </c>
      <c r="F152" s="42">
        <v>47.36842</v>
      </c>
      <c r="G152" s="42">
        <v>62.5</v>
      </c>
      <c r="H152" s="42">
        <v>33.333333333333329</v>
      </c>
      <c r="I152" s="42">
        <v>76.923076923076934</v>
      </c>
      <c r="J152" s="42">
        <v>27.27272727272727</v>
      </c>
      <c r="K152" s="42">
        <v>33.333333333333329</v>
      </c>
      <c r="L152" s="41">
        <v>58.333333333333336</v>
      </c>
    </row>
    <row r="153" spans="2:12" ht="15.75">
      <c r="B153" s="38" t="s">
        <v>126</v>
      </c>
      <c r="C153" s="42">
        <v>72.727272727272734</v>
      </c>
      <c r="D153" s="42">
        <v>66.666666666666671</v>
      </c>
      <c r="E153" s="42">
        <v>100</v>
      </c>
      <c r="F153" s="42">
        <v>90.909090000000006</v>
      </c>
      <c r="G153" s="42">
        <v>75</v>
      </c>
      <c r="H153" s="42">
        <v>64.285714285714292</v>
      </c>
      <c r="I153" s="42">
        <v>62.5</v>
      </c>
      <c r="J153" s="42">
        <v>87.5</v>
      </c>
      <c r="K153" s="42">
        <v>90</v>
      </c>
      <c r="L153" s="41">
        <v>42.857142857142854</v>
      </c>
    </row>
    <row r="154" spans="2:12" ht="15.75">
      <c r="B154" s="38" t="s">
        <v>32</v>
      </c>
      <c r="C154" s="42">
        <v>50</v>
      </c>
      <c r="D154" s="42">
        <v>40</v>
      </c>
      <c r="E154" s="42">
        <v>41.666666666666664</v>
      </c>
      <c r="F154" s="42">
        <v>47.058819999999997</v>
      </c>
      <c r="G154" s="42">
        <v>64.705882352941174</v>
      </c>
      <c r="H154" s="42">
        <v>46.153846153846153</v>
      </c>
      <c r="I154" s="42">
        <v>58.333333333333336</v>
      </c>
      <c r="J154" s="42">
        <v>57.142857142857139</v>
      </c>
      <c r="K154" s="42">
        <v>72.727272727272734</v>
      </c>
      <c r="L154" s="41">
        <v>67.857142857142861</v>
      </c>
    </row>
    <row r="155" spans="2:12" ht="15.75">
      <c r="B155" s="35" t="s">
        <v>18</v>
      </c>
      <c r="C155" s="49">
        <v>0</v>
      </c>
      <c r="D155" s="49">
        <v>0</v>
      </c>
      <c r="E155" s="49">
        <v>50</v>
      </c>
      <c r="F155" s="49">
        <v>16.66667</v>
      </c>
      <c r="G155" s="49">
        <v>36.363636363636367</v>
      </c>
      <c r="H155" s="49">
        <v>53.846153846153847</v>
      </c>
      <c r="I155" s="49">
        <v>48.148148148148145</v>
      </c>
      <c r="J155" s="49">
        <v>58.333333333333336</v>
      </c>
      <c r="K155" s="49">
        <v>50</v>
      </c>
      <c r="L155" s="53">
        <v>44</v>
      </c>
    </row>
    <row r="156" spans="2:12" ht="16.5" thickBot="1">
      <c r="B156" s="43" t="s">
        <v>13</v>
      </c>
      <c r="C156" s="50">
        <v>0</v>
      </c>
      <c r="D156" s="50">
        <v>0</v>
      </c>
      <c r="E156" s="50">
        <v>50</v>
      </c>
      <c r="F156" s="50">
        <v>16.66667</v>
      </c>
      <c r="G156" s="50">
        <v>36.363636363636367</v>
      </c>
      <c r="H156" s="50">
        <v>53.846153846153847</v>
      </c>
      <c r="I156" s="50">
        <v>48.148148148148145</v>
      </c>
      <c r="J156" s="50">
        <v>58.333333333333336</v>
      </c>
      <c r="K156" s="50">
        <v>50</v>
      </c>
      <c r="L156" s="54">
        <v>44</v>
      </c>
    </row>
    <row r="157" spans="2:12" ht="15.75" thickTop="1"/>
    <row r="158" spans="2:12">
      <c r="B158" s="46" t="s">
        <v>7</v>
      </c>
    </row>
    <row r="159" spans="2:12">
      <c r="B159" s="207" t="s">
        <v>134</v>
      </c>
    </row>
    <row r="160" spans="2:12">
      <c r="B160" s="207" t="s">
        <v>127</v>
      </c>
    </row>
    <row r="161" spans="2:12">
      <c r="B161" s="207" t="s">
        <v>128</v>
      </c>
    </row>
    <row r="162" spans="2:12">
      <c r="B162" s="207" t="s">
        <v>147</v>
      </c>
    </row>
    <row r="163" spans="2:12">
      <c r="B163" s="207" t="s">
        <v>386</v>
      </c>
    </row>
    <row r="164" spans="2:12">
      <c r="B164" s="207" t="s">
        <v>387</v>
      </c>
    </row>
    <row r="165" spans="2:12">
      <c r="B165" s="207" t="s">
        <v>148</v>
      </c>
    </row>
    <row r="166" spans="2:12">
      <c r="B166" s="207" t="s">
        <v>131</v>
      </c>
    </row>
    <row r="167" spans="2:12">
      <c r="B167" s="47"/>
    </row>
    <row r="168" spans="2:12" ht="15.75" thickBot="1">
      <c r="B168" s="47"/>
    </row>
    <row r="169" spans="2:12" ht="16.5" thickBot="1">
      <c r="B169" s="187" t="s">
        <v>149</v>
      </c>
      <c r="C169" s="48"/>
      <c r="D169" s="48"/>
      <c r="E169" s="48"/>
      <c r="F169" s="48"/>
      <c r="G169" s="48"/>
      <c r="H169" s="48"/>
    </row>
    <row r="170" spans="2:12" ht="15.75" customHeight="1">
      <c r="B170" s="276" t="s">
        <v>116</v>
      </c>
      <c r="C170" s="279" t="s">
        <v>150</v>
      </c>
      <c r="D170" s="279"/>
      <c r="E170" s="279"/>
      <c r="F170" s="279"/>
      <c r="G170" s="279"/>
      <c r="H170" s="279"/>
      <c r="I170" s="279"/>
      <c r="J170" s="279"/>
      <c r="K170" s="279"/>
      <c r="L170" s="280"/>
    </row>
    <row r="171" spans="2:12">
      <c r="B171" s="277"/>
      <c r="C171" s="272"/>
      <c r="D171" s="272"/>
      <c r="E171" s="272"/>
      <c r="F171" s="272"/>
      <c r="G171" s="272"/>
      <c r="H171" s="272"/>
      <c r="I171" s="272"/>
      <c r="J171" s="272"/>
      <c r="K171" s="272"/>
      <c r="L171" s="281"/>
    </row>
    <row r="172" spans="2:12">
      <c r="B172" s="278"/>
      <c r="C172" s="274"/>
      <c r="D172" s="274"/>
      <c r="E172" s="274"/>
      <c r="F172" s="274"/>
      <c r="G172" s="274"/>
      <c r="H172" s="274"/>
      <c r="I172" s="274"/>
      <c r="J172" s="274"/>
      <c r="K172" s="274"/>
      <c r="L172" s="282"/>
    </row>
    <row r="173" spans="2:12" ht="15.75">
      <c r="B173" s="188" t="s">
        <v>118</v>
      </c>
      <c r="C173" s="55" t="s">
        <v>105</v>
      </c>
      <c r="D173" s="55" t="s">
        <v>104</v>
      </c>
      <c r="E173" s="55" t="s">
        <v>103</v>
      </c>
      <c r="F173" s="55" t="s">
        <v>102</v>
      </c>
      <c r="G173" s="55" t="s">
        <v>101</v>
      </c>
      <c r="H173" s="55" t="s">
        <v>100</v>
      </c>
      <c r="I173" s="55" t="s">
        <v>99</v>
      </c>
      <c r="J173" s="55" t="s">
        <v>98</v>
      </c>
      <c r="K173" s="55" t="s">
        <v>97</v>
      </c>
      <c r="L173" s="197" t="s">
        <v>96</v>
      </c>
    </row>
    <row r="174" spans="2:12" ht="15.75">
      <c r="B174" s="189" t="s">
        <v>119</v>
      </c>
      <c r="C174" s="56" t="s">
        <v>100</v>
      </c>
      <c r="D174" s="56" t="s">
        <v>99</v>
      </c>
      <c r="E174" s="56" t="s">
        <v>98</v>
      </c>
      <c r="F174" s="56" t="s">
        <v>97</v>
      </c>
      <c r="G174" s="56" t="s">
        <v>96</v>
      </c>
      <c r="H174" s="56" t="s">
        <v>95</v>
      </c>
      <c r="I174" s="56" t="s">
        <v>94</v>
      </c>
      <c r="J174" s="56" t="s">
        <v>93</v>
      </c>
      <c r="K174" s="56" t="s">
        <v>283</v>
      </c>
      <c r="L174" s="198" t="s">
        <v>293</v>
      </c>
    </row>
    <row r="175" spans="2:12" ht="15.75">
      <c r="B175" s="129" t="s">
        <v>109</v>
      </c>
      <c r="C175" s="49">
        <v>31.442080378250591</v>
      </c>
      <c r="D175" s="49">
        <v>27.272727272727273</v>
      </c>
      <c r="E175" s="49">
        <v>35.465116279069768</v>
      </c>
      <c r="F175" s="49">
        <v>29.289940000000001</v>
      </c>
      <c r="G175" s="49">
        <v>26.333333333333332</v>
      </c>
      <c r="H175" s="49">
        <v>28.947368421052634</v>
      </c>
      <c r="I175" s="49">
        <v>32.584269662921351</v>
      </c>
      <c r="J175" s="49">
        <v>32.996632996632997</v>
      </c>
      <c r="K175" s="49">
        <v>31.372549019607842</v>
      </c>
      <c r="L175" s="201">
        <v>35.443037974683541</v>
      </c>
    </row>
    <row r="176" spans="2:12" ht="15.75">
      <c r="B176" s="129" t="s">
        <v>120</v>
      </c>
      <c r="C176" s="49">
        <v>28.959276018099548</v>
      </c>
      <c r="D176" s="49">
        <v>25.870646766169155</v>
      </c>
      <c r="E176" s="49">
        <v>37.974683544303801</v>
      </c>
      <c r="F176" s="49">
        <v>30.573250000000002</v>
      </c>
      <c r="G176" s="49">
        <v>28.68217054263566</v>
      </c>
      <c r="H176" s="49">
        <v>27.044025157232703</v>
      </c>
      <c r="I176" s="49">
        <v>31.45</v>
      </c>
      <c r="J176" s="49">
        <v>32.417582417582416</v>
      </c>
      <c r="K176" s="49">
        <v>29.166666666666668</v>
      </c>
      <c r="L176" s="201">
        <v>40.55944055944056</v>
      </c>
    </row>
    <row r="177" spans="2:12" ht="15.75">
      <c r="B177" s="129" t="s">
        <v>74</v>
      </c>
      <c r="C177" s="49">
        <v>17.1875</v>
      </c>
      <c r="D177" s="49">
        <v>20.689655172413794</v>
      </c>
      <c r="E177" s="49">
        <v>34.210526315789473</v>
      </c>
      <c r="F177" s="49">
        <v>18.604649999999999</v>
      </c>
      <c r="G177" s="49">
        <v>19.444444444444446</v>
      </c>
      <c r="H177" s="49">
        <v>20.833333333333336</v>
      </c>
      <c r="I177" s="49">
        <v>28.57</v>
      </c>
      <c r="J177" s="49">
        <v>33.333333333333329</v>
      </c>
      <c r="K177" s="49">
        <v>27.777777777777779</v>
      </c>
      <c r="L177" s="201">
        <v>41.935483870967744</v>
      </c>
    </row>
    <row r="178" spans="2:12" ht="15.75">
      <c r="B178" s="191" t="s">
        <v>121</v>
      </c>
      <c r="C178" s="42">
        <v>17.1875</v>
      </c>
      <c r="D178" s="42">
        <v>20.689655172413794</v>
      </c>
      <c r="E178" s="42">
        <v>34.210526315789473</v>
      </c>
      <c r="F178" s="42">
        <v>18.604649999999999</v>
      </c>
      <c r="G178" s="42">
        <v>19.444444444444446</v>
      </c>
      <c r="H178" s="42">
        <v>20.833333333333336</v>
      </c>
      <c r="I178" s="42">
        <v>28.57</v>
      </c>
      <c r="J178" s="42">
        <v>33.333333333333329</v>
      </c>
      <c r="K178" s="42">
        <v>27.777777777777779</v>
      </c>
      <c r="L178" s="192">
        <v>41.935483870967744</v>
      </c>
    </row>
    <row r="179" spans="2:12" ht="15.75">
      <c r="B179" s="129" t="s">
        <v>60</v>
      </c>
      <c r="C179" s="49">
        <v>42.553191489361701</v>
      </c>
      <c r="D179" s="49">
        <v>30.303030303030305</v>
      </c>
      <c r="E179" s="49">
        <v>48.648648648648646</v>
      </c>
      <c r="F179" s="49">
        <v>30.30303</v>
      </c>
      <c r="G179" s="49">
        <v>35.294117647058826</v>
      </c>
      <c r="H179" s="49">
        <v>39.285714285714285</v>
      </c>
      <c r="I179" s="49">
        <v>40.74</v>
      </c>
      <c r="J179" s="49">
        <v>30.555555555555557</v>
      </c>
      <c r="K179" s="49">
        <v>50</v>
      </c>
      <c r="L179" s="201">
        <v>53.333333333333336</v>
      </c>
    </row>
    <row r="180" spans="2:12" ht="15.75">
      <c r="B180" s="191" t="s">
        <v>43</v>
      </c>
      <c r="C180" s="42">
        <v>33.333333333333336</v>
      </c>
      <c r="D180" s="42">
        <v>33.333333333333336</v>
      </c>
      <c r="E180" s="42">
        <v>52.38095238095238</v>
      </c>
      <c r="F180" s="42">
        <v>33.333329999999997</v>
      </c>
      <c r="G180" s="42">
        <v>40</v>
      </c>
      <c r="H180" s="42">
        <v>44.444444444444443</v>
      </c>
      <c r="I180" s="42">
        <v>80</v>
      </c>
      <c r="J180" s="42">
        <v>12.5</v>
      </c>
      <c r="K180" s="42" t="s">
        <v>11</v>
      </c>
      <c r="L180" s="192">
        <v>75</v>
      </c>
    </row>
    <row r="181" spans="2:12" ht="15.75">
      <c r="B181" s="191" t="s">
        <v>123</v>
      </c>
      <c r="C181" s="42">
        <v>45.714285714285715</v>
      </c>
      <c r="D181" s="42">
        <v>35</v>
      </c>
      <c r="E181" s="42">
        <v>42.857142857142854</v>
      </c>
      <c r="F181" s="42">
        <v>31.818180000000002</v>
      </c>
      <c r="G181" s="42">
        <v>36.363636363636367</v>
      </c>
      <c r="H181" s="42">
        <v>33.333333333333329</v>
      </c>
      <c r="I181" s="42">
        <v>33.33</v>
      </c>
      <c r="J181" s="42">
        <v>47.619047619047613</v>
      </c>
      <c r="K181" s="42">
        <v>50</v>
      </c>
      <c r="L181" s="192">
        <v>47.368421052631575</v>
      </c>
    </row>
    <row r="182" spans="2:12" ht="15.75">
      <c r="B182" s="191" t="s">
        <v>122</v>
      </c>
      <c r="C182" s="42">
        <v>0</v>
      </c>
      <c r="D182" s="42">
        <v>14.285714285714286</v>
      </c>
      <c r="E182" s="42">
        <v>50</v>
      </c>
      <c r="F182" s="42">
        <v>0</v>
      </c>
      <c r="G182" s="42">
        <v>0</v>
      </c>
      <c r="H182" s="42">
        <v>100</v>
      </c>
      <c r="I182" s="42">
        <v>0</v>
      </c>
      <c r="J182" s="42">
        <v>0</v>
      </c>
      <c r="K182" s="42" t="s">
        <v>11</v>
      </c>
      <c r="L182" s="192">
        <v>33.333333333333329</v>
      </c>
    </row>
    <row r="183" spans="2:12" ht="15.75">
      <c r="B183" s="129" t="s">
        <v>49</v>
      </c>
      <c r="C183" s="49">
        <v>30</v>
      </c>
      <c r="D183" s="49">
        <v>27.272727272727273</v>
      </c>
      <c r="E183" s="49">
        <v>34.939759036144579</v>
      </c>
      <c r="F183" s="49">
        <v>37.037039999999998</v>
      </c>
      <c r="G183" s="49">
        <v>31.6</v>
      </c>
      <c r="H183" s="49">
        <v>26.506024096385545</v>
      </c>
      <c r="I183" s="49">
        <v>30</v>
      </c>
      <c r="J183" s="49">
        <v>32.653061224489797</v>
      </c>
      <c r="K183" s="49">
        <v>23.809523809523807</v>
      </c>
      <c r="L183" s="201">
        <v>35.365853658536587</v>
      </c>
    </row>
    <row r="184" spans="2:12" ht="15.75">
      <c r="B184" s="191" t="s">
        <v>47</v>
      </c>
      <c r="C184" s="42">
        <v>19.047619047619047</v>
      </c>
      <c r="D184" s="42">
        <v>46.666666666666664</v>
      </c>
      <c r="E184" s="42">
        <v>61.53846153846154</v>
      </c>
      <c r="F184" s="42">
        <v>42.857140000000001</v>
      </c>
      <c r="G184" s="42">
        <v>46.153846153846153</v>
      </c>
      <c r="H184" s="42">
        <v>38.461538461538467</v>
      </c>
      <c r="I184" s="42">
        <v>34.78</v>
      </c>
      <c r="J184" s="42">
        <v>25</v>
      </c>
      <c r="K184" s="42">
        <v>30.434782608695656</v>
      </c>
      <c r="L184" s="192">
        <v>33.333333333333329</v>
      </c>
    </row>
    <row r="185" spans="2:12" ht="15.75">
      <c r="B185" s="191" t="s">
        <v>46</v>
      </c>
      <c r="C185" s="42">
        <v>42.222222222222221</v>
      </c>
      <c r="D185" s="42">
        <v>27.027027027027028</v>
      </c>
      <c r="E185" s="42">
        <v>21.875</v>
      </c>
      <c r="F185" s="42">
        <v>47.826090000000001</v>
      </c>
      <c r="G185" s="42">
        <v>20</v>
      </c>
      <c r="H185" s="42">
        <v>25</v>
      </c>
      <c r="I185" s="42">
        <v>18.52</v>
      </c>
      <c r="J185" s="42">
        <v>34.285714285714285</v>
      </c>
      <c r="K185" s="42">
        <v>25</v>
      </c>
      <c r="L185" s="192">
        <v>26.086956521739129</v>
      </c>
    </row>
    <row r="186" spans="2:12" ht="15.75">
      <c r="B186" s="191" t="s">
        <v>39</v>
      </c>
      <c r="C186" s="42">
        <v>22.727272727272727</v>
      </c>
      <c r="D186" s="42">
        <v>22.413793103448278</v>
      </c>
      <c r="E186" s="42">
        <v>36.842105263157897</v>
      </c>
      <c r="F186" s="42">
        <v>23.33333</v>
      </c>
      <c r="G186" s="42">
        <v>30</v>
      </c>
      <c r="H186" s="42">
        <v>11.76470588235294</v>
      </c>
      <c r="I186" s="42">
        <v>35</v>
      </c>
      <c r="J186" s="42">
        <v>33.333333333333329</v>
      </c>
      <c r="K186" s="42">
        <v>19.512195121951219</v>
      </c>
      <c r="L186" s="192">
        <v>42.105263157894733</v>
      </c>
    </row>
    <row r="187" spans="2:12" ht="15.75">
      <c r="B187" s="129" t="s">
        <v>124</v>
      </c>
      <c r="C187" s="49">
        <v>34.158415841584159</v>
      </c>
      <c r="D187" s="49">
        <v>28.717948717948719</v>
      </c>
      <c r="E187" s="49">
        <v>33.333333333333336</v>
      </c>
      <c r="F187" s="49">
        <v>28.1768</v>
      </c>
      <c r="G187" s="49">
        <v>24.561403508771928</v>
      </c>
      <c r="H187" s="49">
        <v>31.775700934579437</v>
      </c>
      <c r="I187" s="49">
        <v>34.26</v>
      </c>
      <c r="J187" s="49">
        <v>33.913043478260867</v>
      </c>
      <c r="K187" s="49">
        <v>34.234234234234236</v>
      </c>
      <c r="L187" s="201">
        <v>27.659574468085108</v>
      </c>
    </row>
    <row r="188" spans="2:12" ht="15.75">
      <c r="B188" s="129" t="s">
        <v>60</v>
      </c>
      <c r="C188" s="49">
        <v>33.121019108280258</v>
      </c>
      <c r="D188" s="49">
        <v>25.641025641025642</v>
      </c>
      <c r="E188" s="49">
        <v>32.484076433121018</v>
      </c>
      <c r="F188" s="49">
        <v>27.272729999999999</v>
      </c>
      <c r="G188" s="49">
        <v>23.015873015873016</v>
      </c>
      <c r="H188" s="49">
        <v>28.571428571428569</v>
      </c>
      <c r="I188" s="49">
        <v>32.76</v>
      </c>
      <c r="J188" s="49">
        <v>34.375</v>
      </c>
      <c r="K188" s="49">
        <v>25.806451612903224</v>
      </c>
      <c r="L188" s="201">
        <v>53.333333333333336</v>
      </c>
    </row>
    <row r="189" spans="2:12" ht="15.75">
      <c r="B189" s="191" t="s">
        <v>57</v>
      </c>
      <c r="C189" s="42">
        <v>30.693069306930692</v>
      </c>
      <c r="D189" s="42">
        <v>23.711340206185568</v>
      </c>
      <c r="E189" s="42">
        <v>34.343434343434346</v>
      </c>
      <c r="F189" s="42">
        <v>32.584269999999997</v>
      </c>
      <c r="G189" s="42">
        <v>22.077922077922079</v>
      </c>
      <c r="H189" s="42">
        <v>26.47058823529412</v>
      </c>
      <c r="I189" s="42">
        <v>31.25</v>
      </c>
      <c r="J189" s="42">
        <v>38.235294117647058</v>
      </c>
      <c r="K189" s="42" t="s">
        <v>11</v>
      </c>
      <c r="L189" s="192">
        <v>34.482758620689658</v>
      </c>
    </row>
    <row r="190" spans="2:12" ht="15.75">
      <c r="B190" s="191" t="s">
        <v>125</v>
      </c>
      <c r="C190" s="42">
        <v>40.816326530612244</v>
      </c>
      <c r="D190" s="42">
        <v>29.411764705882351</v>
      </c>
      <c r="E190" s="42">
        <v>32.075471698113205</v>
      </c>
      <c r="F190" s="42">
        <v>19.56522</v>
      </c>
      <c r="G190" s="42">
        <v>27.906976744186046</v>
      </c>
      <c r="H190" s="42">
        <v>29.629629629629626</v>
      </c>
      <c r="I190" s="42">
        <v>26.32</v>
      </c>
      <c r="J190" s="42">
        <v>23.076923076923077</v>
      </c>
      <c r="K190" s="42">
        <v>18.181818181818183</v>
      </c>
      <c r="L190" s="192">
        <v>16</v>
      </c>
    </row>
    <row r="191" spans="2:12" ht="15.75">
      <c r="B191" s="191" t="s">
        <v>50</v>
      </c>
      <c r="C191" s="42">
        <v>14.285714285714286</v>
      </c>
      <c r="D191" s="42">
        <v>25</v>
      </c>
      <c r="E191" s="42">
        <v>0</v>
      </c>
      <c r="F191" s="42">
        <v>12.5</v>
      </c>
      <c r="G191" s="42">
        <v>0</v>
      </c>
      <c r="H191" s="42">
        <v>50</v>
      </c>
      <c r="I191" s="42">
        <v>57.14</v>
      </c>
      <c r="J191" s="42">
        <v>75</v>
      </c>
      <c r="K191" s="42" t="s">
        <v>11</v>
      </c>
      <c r="L191" s="192" t="s">
        <v>11</v>
      </c>
    </row>
    <row r="192" spans="2:12" ht="15.75">
      <c r="B192" s="129" t="s">
        <v>49</v>
      </c>
      <c r="C192" s="49">
        <v>38.636363636363633</v>
      </c>
      <c r="D192" s="49">
        <v>43.243243243243242</v>
      </c>
      <c r="E192" s="49">
        <v>39.285714285714285</v>
      </c>
      <c r="F192" s="49">
        <v>34.782609999999998</v>
      </c>
      <c r="G192" s="49">
        <v>35.294117647058826</v>
      </c>
      <c r="H192" s="49">
        <v>41.666666666666671</v>
      </c>
      <c r="I192" s="49">
        <v>36.840000000000003</v>
      </c>
      <c r="J192" s="49">
        <v>38.70967741935484</v>
      </c>
      <c r="K192" s="49">
        <v>43.75</v>
      </c>
      <c r="L192" s="201">
        <v>35.365853658536587</v>
      </c>
    </row>
    <row r="193" spans="2:12" ht="15.75">
      <c r="B193" s="191" t="s">
        <v>44</v>
      </c>
      <c r="C193" s="42">
        <v>25</v>
      </c>
      <c r="D193" s="42">
        <v>53.333333333333336</v>
      </c>
      <c r="E193" s="42">
        <v>55.555555555555557</v>
      </c>
      <c r="F193" s="42">
        <v>30.76923</v>
      </c>
      <c r="G193" s="42">
        <v>21.428571428571427</v>
      </c>
      <c r="H193" s="42">
        <v>28.571428571428569</v>
      </c>
      <c r="I193" s="42">
        <v>33.33</v>
      </c>
      <c r="J193" s="42">
        <v>50</v>
      </c>
      <c r="K193" s="42">
        <v>20</v>
      </c>
      <c r="L193" s="192">
        <v>0</v>
      </c>
    </row>
    <row r="194" spans="2:12" ht="15.75">
      <c r="B194" s="191" t="s">
        <v>126</v>
      </c>
      <c r="C194" s="42">
        <v>75</v>
      </c>
      <c r="D194" s="42">
        <v>37.5</v>
      </c>
      <c r="E194" s="42">
        <v>57.142857142857146</v>
      </c>
      <c r="F194" s="42">
        <v>100</v>
      </c>
      <c r="G194" s="42">
        <v>85.714285714285708</v>
      </c>
      <c r="H194" s="42">
        <v>66.666666666666657</v>
      </c>
      <c r="I194" s="42">
        <v>25</v>
      </c>
      <c r="J194" s="42">
        <v>50</v>
      </c>
      <c r="K194" s="42">
        <v>60</v>
      </c>
      <c r="L194" s="192">
        <v>75</v>
      </c>
    </row>
    <row r="195" spans="2:12" ht="15.75">
      <c r="B195" s="191" t="s">
        <v>32</v>
      </c>
      <c r="C195" s="42">
        <v>35</v>
      </c>
      <c r="D195" s="42">
        <v>35.714285714285715</v>
      </c>
      <c r="E195" s="42">
        <v>16.666666666666668</v>
      </c>
      <c r="F195" s="42">
        <v>25</v>
      </c>
      <c r="G195" s="42">
        <v>23.076923076923077</v>
      </c>
      <c r="H195" s="42">
        <v>42.857142857142854</v>
      </c>
      <c r="I195" s="42">
        <v>41.67</v>
      </c>
      <c r="J195" s="42">
        <v>31.578947368421051</v>
      </c>
      <c r="K195" s="42">
        <v>52.941176470588239</v>
      </c>
      <c r="L195" s="192">
        <v>37.5</v>
      </c>
    </row>
    <row r="196" spans="2:12" ht="15.75">
      <c r="B196" s="129" t="s">
        <v>18</v>
      </c>
      <c r="C196" s="49">
        <v>0</v>
      </c>
      <c r="D196" s="49">
        <v>0</v>
      </c>
      <c r="E196" s="49">
        <v>0</v>
      </c>
      <c r="F196" s="49">
        <v>26.66667</v>
      </c>
      <c r="G196" s="49">
        <v>9.0909090909090917</v>
      </c>
      <c r="H196" s="49">
        <v>30</v>
      </c>
      <c r="I196" s="49">
        <v>33.33</v>
      </c>
      <c r="J196" s="49">
        <v>25</v>
      </c>
      <c r="K196" s="49">
        <v>47.058823529411761</v>
      </c>
      <c r="L196" s="201">
        <v>23.076923076923077</v>
      </c>
    </row>
    <row r="197" spans="2:12" ht="16.5" thickBot="1">
      <c r="B197" s="194" t="s">
        <v>13</v>
      </c>
      <c r="C197" s="195">
        <v>0</v>
      </c>
      <c r="D197" s="195">
        <v>0</v>
      </c>
      <c r="E197" s="195">
        <v>0</v>
      </c>
      <c r="F197" s="195">
        <v>26.66667</v>
      </c>
      <c r="G197" s="195">
        <v>9.0909090909090917</v>
      </c>
      <c r="H197" s="195">
        <v>30</v>
      </c>
      <c r="I197" s="195">
        <v>33.33</v>
      </c>
      <c r="J197" s="195">
        <v>25</v>
      </c>
      <c r="K197" s="195">
        <v>47.058823529411761</v>
      </c>
      <c r="L197" s="202">
        <v>23.076923076923077</v>
      </c>
    </row>
    <row r="199" spans="2:12">
      <c r="B199" s="46" t="s">
        <v>7</v>
      </c>
    </row>
    <row r="200" spans="2:12">
      <c r="B200" s="47" t="s">
        <v>140</v>
      </c>
    </row>
    <row r="201" spans="2:12">
      <c r="B201" s="47" t="s">
        <v>127</v>
      </c>
    </row>
    <row r="202" spans="2:12">
      <c r="B202" s="47" t="s">
        <v>128</v>
      </c>
    </row>
    <row r="203" spans="2:12">
      <c r="B203" s="47" t="s">
        <v>151</v>
      </c>
    </row>
    <row r="204" spans="2:12">
      <c r="B204" s="47" t="s">
        <v>388</v>
      </c>
    </row>
    <row r="205" spans="2:12">
      <c r="B205" s="47" t="s">
        <v>389</v>
      </c>
    </row>
    <row r="206" spans="2:12">
      <c r="B206" s="47" t="s">
        <v>152</v>
      </c>
    </row>
    <row r="207" spans="2:12">
      <c r="B207" s="47" t="s">
        <v>131</v>
      </c>
    </row>
    <row r="208" spans="2:12">
      <c r="B208" s="47"/>
    </row>
    <row r="209" spans="2:12" ht="15.75" thickBot="1"/>
    <row r="210" spans="2:12" ht="16.5" thickBot="1">
      <c r="B210" s="187" t="s">
        <v>153</v>
      </c>
      <c r="C210" s="48"/>
      <c r="D210" s="48"/>
      <c r="E210" s="48"/>
      <c r="F210" s="48"/>
      <c r="G210" s="48"/>
      <c r="H210" s="48"/>
    </row>
    <row r="211" spans="2:12">
      <c r="B211" s="276" t="s">
        <v>116</v>
      </c>
      <c r="C211" s="279" t="s">
        <v>154</v>
      </c>
      <c r="D211" s="279"/>
      <c r="E211" s="279"/>
      <c r="F211" s="279"/>
      <c r="G211" s="279"/>
      <c r="H211" s="279"/>
      <c r="I211" s="279"/>
      <c r="J211" s="279"/>
      <c r="K211" s="279"/>
      <c r="L211" s="280"/>
    </row>
    <row r="212" spans="2:12" ht="15.75" customHeight="1">
      <c r="B212" s="277"/>
      <c r="C212" s="272"/>
      <c r="D212" s="272"/>
      <c r="E212" s="272"/>
      <c r="F212" s="272"/>
      <c r="G212" s="272"/>
      <c r="H212" s="272"/>
      <c r="I212" s="272"/>
      <c r="J212" s="272"/>
      <c r="K212" s="272"/>
      <c r="L212" s="281"/>
    </row>
    <row r="213" spans="2:12">
      <c r="B213" s="278"/>
      <c r="C213" s="274"/>
      <c r="D213" s="274"/>
      <c r="E213" s="274"/>
      <c r="F213" s="274"/>
      <c r="G213" s="274"/>
      <c r="H213" s="274"/>
      <c r="I213" s="274"/>
      <c r="J213" s="274"/>
      <c r="K213" s="274"/>
      <c r="L213" s="282"/>
    </row>
    <row r="214" spans="2:12" ht="15.75">
      <c r="B214" s="188" t="s">
        <v>118</v>
      </c>
      <c r="C214" s="30" t="s">
        <v>106</v>
      </c>
      <c r="D214" s="30" t="s">
        <v>105</v>
      </c>
      <c r="E214" s="30" t="s">
        <v>104</v>
      </c>
      <c r="F214" s="30" t="s">
        <v>103</v>
      </c>
      <c r="G214" s="30" t="s">
        <v>102</v>
      </c>
      <c r="H214" s="30" t="s">
        <v>101</v>
      </c>
      <c r="I214" s="30" t="s">
        <v>100</v>
      </c>
      <c r="J214" s="30" t="s">
        <v>99</v>
      </c>
      <c r="K214" s="30" t="s">
        <v>98</v>
      </c>
      <c r="L214" s="197" t="s">
        <v>97</v>
      </c>
    </row>
    <row r="215" spans="2:12" ht="15.75">
      <c r="B215" s="189" t="s">
        <v>155</v>
      </c>
      <c r="C215" s="33" t="s">
        <v>100</v>
      </c>
      <c r="D215" s="33" t="s">
        <v>99</v>
      </c>
      <c r="E215" s="33" t="s">
        <v>98</v>
      </c>
      <c r="F215" s="33" t="s">
        <v>97</v>
      </c>
      <c r="G215" s="33" t="s">
        <v>96</v>
      </c>
      <c r="H215" s="33" t="s">
        <v>95</v>
      </c>
      <c r="I215" s="33" t="s">
        <v>94</v>
      </c>
      <c r="J215" s="33" t="s">
        <v>93</v>
      </c>
      <c r="K215" s="33" t="s">
        <v>283</v>
      </c>
      <c r="L215" s="198" t="s">
        <v>293</v>
      </c>
    </row>
    <row r="216" spans="2:12" ht="15.75">
      <c r="B216" s="129" t="s">
        <v>109</v>
      </c>
      <c r="C216" s="36">
        <v>53.530031612223397</v>
      </c>
      <c r="D216" s="36">
        <v>52.546583850931675</v>
      </c>
      <c r="E216" s="36">
        <v>49.361702127659576</v>
      </c>
      <c r="F216" s="36">
        <v>55.331409999999998</v>
      </c>
      <c r="G216" s="36">
        <v>49.607535321821032</v>
      </c>
      <c r="H216" s="36">
        <v>50.541516245487358</v>
      </c>
      <c r="I216" s="36">
        <v>51.093439363817097</v>
      </c>
      <c r="J216" s="36">
        <v>58.135283363802557</v>
      </c>
      <c r="K216" s="36">
        <v>58.277027027027032</v>
      </c>
      <c r="L216" s="190">
        <v>64.628099173553721</v>
      </c>
    </row>
    <row r="217" spans="2:12" ht="15.75">
      <c r="B217" s="129" t="s">
        <v>120</v>
      </c>
      <c r="C217" s="36">
        <v>57.299270072992698</v>
      </c>
      <c r="D217" s="36">
        <v>54.875283446712018</v>
      </c>
      <c r="E217" s="36">
        <v>55.445544554455445</v>
      </c>
      <c r="F217" s="36">
        <v>60.683759999999999</v>
      </c>
      <c r="G217" s="36">
        <v>48.70967741935484</v>
      </c>
      <c r="H217" s="36">
        <v>52.066115702479344</v>
      </c>
      <c r="I217" s="36">
        <v>50</v>
      </c>
      <c r="J217" s="36">
        <v>58.02</v>
      </c>
      <c r="K217" s="36">
        <v>59.635416666666664</v>
      </c>
      <c r="L217" s="190">
        <v>66.849315068493155</v>
      </c>
    </row>
    <row r="218" spans="2:12" ht="15.75">
      <c r="B218" s="129" t="s">
        <v>74</v>
      </c>
      <c r="C218" s="36">
        <v>33.333333333333336</v>
      </c>
      <c r="D218" s="36">
        <v>37.623762376237622</v>
      </c>
      <c r="E218" s="36">
        <v>32.051282051282051</v>
      </c>
      <c r="F218" s="36">
        <v>40</v>
      </c>
      <c r="G218" s="36">
        <v>18.666666666666668</v>
      </c>
      <c r="H218" s="36">
        <v>20.930232558139537</v>
      </c>
      <c r="I218" s="36">
        <v>17.241379310344829</v>
      </c>
      <c r="J218" s="36">
        <v>30.77</v>
      </c>
      <c r="K218" s="36">
        <v>34.42622950819672</v>
      </c>
      <c r="L218" s="190">
        <v>50</v>
      </c>
    </row>
    <row r="219" spans="2:12" ht="15.75">
      <c r="B219" s="191" t="s">
        <v>121</v>
      </c>
      <c r="C219" s="39">
        <v>33.333333333333336</v>
      </c>
      <c r="D219" s="39">
        <v>37.623762376237622</v>
      </c>
      <c r="E219" s="39">
        <v>32.051282051282051</v>
      </c>
      <c r="F219" s="39">
        <v>40</v>
      </c>
      <c r="G219" s="39">
        <v>18.666666666666668</v>
      </c>
      <c r="H219" s="39">
        <v>20.930232558139537</v>
      </c>
      <c r="I219" s="39">
        <v>17.241379310344829</v>
      </c>
      <c r="J219" s="39">
        <v>30.77</v>
      </c>
      <c r="K219" s="39">
        <v>34.42622950819672</v>
      </c>
      <c r="L219" s="193">
        <v>50</v>
      </c>
    </row>
    <row r="220" spans="2:12" ht="15.75">
      <c r="B220" s="129" t="s">
        <v>60</v>
      </c>
      <c r="C220" s="36">
        <v>40</v>
      </c>
      <c r="D220" s="36">
        <v>38.095238095238095</v>
      </c>
      <c r="E220" s="36">
        <v>38.775510204081634</v>
      </c>
      <c r="F220" s="36">
        <v>29.16667</v>
      </c>
      <c r="G220" s="36">
        <v>31.818181818181817</v>
      </c>
      <c r="H220" s="36">
        <v>32</v>
      </c>
      <c r="I220" s="36">
        <v>38.095238095238095</v>
      </c>
      <c r="J220" s="36">
        <v>46.67</v>
      </c>
      <c r="K220" s="36">
        <v>26.666666666666668</v>
      </c>
      <c r="L220" s="190">
        <v>55.26315789473685</v>
      </c>
    </row>
    <row r="221" spans="2:12" ht="15.75">
      <c r="B221" s="191" t="s">
        <v>43</v>
      </c>
      <c r="C221" s="39">
        <v>25</v>
      </c>
      <c r="D221" s="39">
        <v>23.076923076923077</v>
      </c>
      <c r="E221" s="39">
        <v>14.285714285714286</v>
      </c>
      <c r="F221" s="39">
        <v>9.0909099999999992</v>
      </c>
      <c r="G221" s="39">
        <v>27.27272727272727</v>
      </c>
      <c r="H221" s="39">
        <v>28.571428571428569</v>
      </c>
      <c r="I221" s="39">
        <v>0</v>
      </c>
      <c r="J221" s="39">
        <v>55.56</v>
      </c>
      <c r="K221" s="39" t="s">
        <v>11</v>
      </c>
      <c r="L221" s="192">
        <v>50</v>
      </c>
    </row>
    <row r="222" spans="2:12" ht="15.75">
      <c r="B222" s="191" t="s">
        <v>123</v>
      </c>
      <c r="C222" s="39">
        <v>34.375</v>
      </c>
      <c r="D222" s="39">
        <v>42</v>
      </c>
      <c r="E222" s="39">
        <v>37.037037037037038</v>
      </c>
      <c r="F222" s="39">
        <v>42.857140000000001</v>
      </c>
      <c r="G222" s="39">
        <v>31.03448275862069</v>
      </c>
      <c r="H222" s="39">
        <v>31.25</v>
      </c>
      <c r="I222" s="39">
        <v>37.037037037037038</v>
      </c>
      <c r="J222" s="39">
        <v>42.42</v>
      </c>
      <c r="K222" s="39">
        <v>35.714285714285715</v>
      </c>
      <c r="L222" s="192">
        <v>52</v>
      </c>
    </row>
    <row r="223" spans="2:12" ht="15.75">
      <c r="B223" s="191" t="s">
        <v>122</v>
      </c>
      <c r="C223" s="39">
        <v>100</v>
      </c>
      <c r="D223" s="39">
        <v>0</v>
      </c>
      <c r="E223" s="39">
        <v>53.333333333333336</v>
      </c>
      <c r="F223" s="39">
        <v>60</v>
      </c>
      <c r="G223" s="39">
        <v>50</v>
      </c>
      <c r="H223" s="39">
        <v>50</v>
      </c>
      <c r="I223" s="39">
        <v>100</v>
      </c>
      <c r="J223" s="39">
        <v>66.67</v>
      </c>
      <c r="K223" s="39">
        <v>0</v>
      </c>
      <c r="L223" s="192">
        <v>100</v>
      </c>
    </row>
    <row r="224" spans="2:12" ht="15.75">
      <c r="B224" s="129" t="s">
        <v>49</v>
      </c>
      <c r="C224" s="36">
        <v>63.593380614657214</v>
      </c>
      <c r="D224" s="36">
        <v>64.981949458483754</v>
      </c>
      <c r="E224" s="36">
        <v>64.981949458483754</v>
      </c>
      <c r="F224" s="36">
        <v>72.016459999999995</v>
      </c>
      <c r="G224" s="36">
        <v>64.397905759162299</v>
      </c>
      <c r="H224" s="36">
        <v>62.643678160919535</v>
      </c>
      <c r="I224" s="36">
        <v>62</v>
      </c>
      <c r="J224" s="36">
        <v>66.52</v>
      </c>
      <c r="K224" s="36">
        <v>70.503597122302153</v>
      </c>
      <c r="L224" s="201">
        <v>72.452830188679243</v>
      </c>
    </row>
    <row r="225" spans="2:12" ht="15.75">
      <c r="B225" s="191" t="s">
        <v>47</v>
      </c>
      <c r="C225" s="39">
        <v>33.333333333333336</v>
      </c>
      <c r="D225" s="39">
        <v>22.222222222222221</v>
      </c>
      <c r="E225" s="39">
        <v>48.148148148148145</v>
      </c>
      <c r="F225" s="39">
        <v>65.217389999999995</v>
      </c>
      <c r="G225" s="39">
        <v>31.428571428571427</v>
      </c>
      <c r="H225" s="39">
        <v>50</v>
      </c>
      <c r="I225" s="39">
        <v>38.888888888888893</v>
      </c>
      <c r="J225" s="39">
        <v>56.82</v>
      </c>
      <c r="K225" s="39">
        <v>58.620689655172406</v>
      </c>
      <c r="L225" s="192">
        <v>44.444444444444443</v>
      </c>
    </row>
    <row r="226" spans="2:12" ht="15.75">
      <c r="B226" s="191" t="s">
        <v>46</v>
      </c>
      <c r="C226" s="39">
        <v>36.92307692307692</v>
      </c>
      <c r="D226" s="39">
        <v>47.826086956521742</v>
      </c>
      <c r="E226" s="39">
        <v>43.636363636363633</v>
      </c>
      <c r="F226" s="39">
        <v>26.190480000000001</v>
      </c>
      <c r="G226" s="39">
        <v>38.70967741935484</v>
      </c>
      <c r="H226" s="39">
        <v>30.76923076923077</v>
      </c>
      <c r="I226" s="39">
        <v>32.727272727272727</v>
      </c>
      <c r="J226" s="39">
        <v>42.86</v>
      </c>
      <c r="K226" s="39">
        <v>45.454545454545453</v>
      </c>
      <c r="L226" s="192">
        <v>60.416666666666664</v>
      </c>
    </row>
    <row r="227" spans="2:12" ht="15.75">
      <c r="B227" s="191" t="s">
        <v>39</v>
      </c>
      <c r="C227" s="39">
        <v>76.816608996539799</v>
      </c>
      <c r="D227" s="39">
        <v>77.900552486187848</v>
      </c>
      <c r="E227" s="39">
        <v>73.333333333333329</v>
      </c>
      <c r="F227" s="39">
        <v>83.70787</v>
      </c>
      <c r="G227" s="39">
        <v>80</v>
      </c>
      <c r="H227" s="39">
        <v>80.412371134020617</v>
      </c>
      <c r="I227" s="39">
        <v>84.403669724770651</v>
      </c>
      <c r="J227" s="39">
        <v>76.599999999999994</v>
      </c>
      <c r="K227" s="39">
        <v>79.381443298969074</v>
      </c>
      <c r="L227" s="192">
        <v>81.215469613259671</v>
      </c>
    </row>
    <row r="228" spans="2:12" ht="15.75">
      <c r="B228" s="129" t="s">
        <v>124</v>
      </c>
      <c r="C228" s="36">
        <v>48.379052369077307</v>
      </c>
      <c r="D228" s="36">
        <v>49.725274725274723</v>
      </c>
      <c r="E228" s="36">
        <v>41.196013289036543</v>
      </c>
      <c r="F228" s="36">
        <v>49.854230000000001</v>
      </c>
      <c r="G228" s="36">
        <v>50.458715596330272</v>
      </c>
      <c r="H228" s="36">
        <v>49.358974358974365</v>
      </c>
      <c r="I228" s="36">
        <v>52.709359605911331</v>
      </c>
      <c r="J228" s="36">
        <v>58.3</v>
      </c>
      <c r="K228" s="36">
        <v>55.769230769230774</v>
      </c>
      <c r="L228" s="201">
        <v>61.250000000000007</v>
      </c>
    </row>
    <row r="229" spans="2:12" ht="15.75">
      <c r="B229" s="129" t="s">
        <v>60</v>
      </c>
      <c r="C229" s="36">
        <v>40.666666666666664</v>
      </c>
      <c r="D229" s="36">
        <v>37.117903930131007</v>
      </c>
      <c r="E229" s="36">
        <v>29.716981132075471</v>
      </c>
      <c r="F229" s="36">
        <v>35.087719999999997</v>
      </c>
      <c r="G229" s="36">
        <v>42.009132420091319</v>
      </c>
      <c r="H229" s="36">
        <v>34.615384615384613</v>
      </c>
      <c r="I229" s="36">
        <v>43.69</v>
      </c>
      <c r="J229" s="36">
        <v>38.549999999999997</v>
      </c>
      <c r="K229" s="36">
        <v>41.379310344827587</v>
      </c>
      <c r="L229" s="201">
        <v>55.26315789473685</v>
      </c>
    </row>
    <row r="230" spans="2:12" ht="15.75">
      <c r="B230" s="191" t="s">
        <v>57</v>
      </c>
      <c r="C230" s="39">
        <v>45.32710280373832</v>
      </c>
      <c r="D230" s="39">
        <v>40.764331210191081</v>
      </c>
      <c r="E230" s="39">
        <v>29.007633587786259</v>
      </c>
      <c r="F230" s="39">
        <v>39.215690000000002</v>
      </c>
      <c r="G230" s="39">
        <v>43.382352941176471</v>
      </c>
      <c r="H230" s="39">
        <v>40.322580645161288</v>
      </c>
      <c r="I230" s="39">
        <v>50.819672131147541</v>
      </c>
      <c r="J230" s="39">
        <v>39.58</v>
      </c>
      <c r="K230" s="39">
        <v>48</v>
      </c>
      <c r="L230" s="192">
        <v>48.648648648648653</v>
      </c>
    </row>
    <row r="231" spans="2:12" ht="15.75">
      <c r="B231" s="191" t="s">
        <v>125</v>
      </c>
      <c r="C231" s="39">
        <v>30.864197530864196</v>
      </c>
      <c r="D231" s="39">
        <v>31.25</v>
      </c>
      <c r="E231" s="39">
        <v>34.246575342465754</v>
      </c>
      <c r="F231" s="39">
        <v>27.53623</v>
      </c>
      <c r="G231" s="39">
        <v>38.571428571428577</v>
      </c>
      <c r="H231" s="39">
        <v>20.408163265306122</v>
      </c>
      <c r="I231" s="39">
        <v>28.947368421052634</v>
      </c>
      <c r="J231" s="39">
        <v>39.29</v>
      </c>
      <c r="K231" s="39">
        <v>31.25</v>
      </c>
      <c r="L231" s="192">
        <v>35.483870967741936</v>
      </c>
    </row>
    <row r="232" spans="2:12" ht="15.75">
      <c r="B232" s="191" t="s">
        <v>50</v>
      </c>
      <c r="C232" s="39">
        <v>0</v>
      </c>
      <c r="D232" s="39">
        <v>12.5</v>
      </c>
      <c r="E232" s="39">
        <v>0</v>
      </c>
      <c r="F232" s="39">
        <v>16.66667</v>
      </c>
      <c r="G232" s="39">
        <v>46.153846153846153</v>
      </c>
      <c r="H232" s="39">
        <v>33.333333333333329</v>
      </c>
      <c r="I232" s="39">
        <v>75</v>
      </c>
      <c r="J232" s="39">
        <v>28.57</v>
      </c>
      <c r="K232" s="39" t="s">
        <v>11</v>
      </c>
      <c r="L232" s="192" t="s">
        <v>11</v>
      </c>
    </row>
    <row r="233" spans="2:12" ht="15.75">
      <c r="B233" s="129" t="s">
        <v>49</v>
      </c>
      <c r="C233" s="36">
        <v>72</v>
      </c>
      <c r="D233" s="36">
        <v>71.641791044776113</v>
      </c>
      <c r="E233" s="36">
        <v>69.767441860465112</v>
      </c>
      <c r="F233" s="36">
        <v>79.824560000000005</v>
      </c>
      <c r="G233" s="36">
        <v>77.528089887640448</v>
      </c>
      <c r="H233" s="36">
        <v>75</v>
      </c>
      <c r="I233" s="36">
        <v>73.61</v>
      </c>
      <c r="J233" s="36">
        <v>74.19</v>
      </c>
      <c r="K233" s="36">
        <v>68.831168831168839</v>
      </c>
      <c r="L233" s="201">
        <v>72.452830188679243</v>
      </c>
    </row>
    <row r="234" spans="2:12" ht="15.75">
      <c r="B234" s="191" t="s">
        <v>44</v>
      </c>
      <c r="C234" s="39">
        <v>66.071428571428569</v>
      </c>
      <c r="D234" s="39">
        <v>71.428571428571431</v>
      </c>
      <c r="E234" s="39">
        <v>70.967741935483872</v>
      </c>
      <c r="F234" s="39">
        <v>79.487179999999995</v>
      </c>
      <c r="G234" s="39">
        <v>67.567567567567565</v>
      </c>
      <c r="H234" s="39">
        <v>58.064516129032263</v>
      </c>
      <c r="I234" s="39">
        <v>73.91304347826086</v>
      </c>
      <c r="J234" s="39">
        <v>77.27</v>
      </c>
      <c r="K234" s="39">
        <v>77.272727272727266</v>
      </c>
      <c r="L234" s="192">
        <v>46.666666666666664</v>
      </c>
    </row>
    <row r="235" spans="2:12" ht="15.75">
      <c r="B235" s="191" t="s">
        <v>126</v>
      </c>
      <c r="C235" s="39">
        <v>66.666666666666671</v>
      </c>
      <c r="D235" s="39">
        <v>50</v>
      </c>
      <c r="E235" s="39">
        <v>54.545454545454547</v>
      </c>
      <c r="F235" s="39">
        <v>44.44444</v>
      </c>
      <c r="G235" s="39">
        <v>100</v>
      </c>
      <c r="H235" s="39">
        <v>58.333333333333336</v>
      </c>
      <c r="I235" s="39">
        <v>50</v>
      </c>
      <c r="J235" s="39">
        <v>64.709999999999994</v>
      </c>
      <c r="K235" s="39">
        <v>55.555555555555557</v>
      </c>
      <c r="L235" s="192">
        <v>87.5</v>
      </c>
    </row>
    <row r="236" spans="2:12" ht="15.75">
      <c r="B236" s="191" t="s">
        <v>32</v>
      </c>
      <c r="C236" s="39">
        <v>82.857142857142861</v>
      </c>
      <c r="D236" s="39">
        <v>75</v>
      </c>
      <c r="E236" s="39">
        <v>72.727272727272734</v>
      </c>
      <c r="F236" s="39">
        <v>84.848479999999995</v>
      </c>
      <c r="G236" s="39">
        <v>82.222222222222214</v>
      </c>
      <c r="H236" s="39">
        <v>84.93150684931507</v>
      </c>
      <c r="I236" s="39">
        <v>75.555555555555557</v>
      </c>
      <c r="J236" s="39">
        <v>75.290000000000006</v>
      </c>
      <c r="K236" s="39">
        <v>67.391304347826093</v>
      </c>
      <c r="L236" s="192">
        <v>83.333333333333343</v>
      </c>
    </row>
    <row r="237" spans="2:12" ht="15.75">
      <c r="B237" s="129" t="s">
        <v>18</v>
      </c>
      <c r="C237" s="36">
        <v>0</v>
      </c>
      <c r="D237" s="36">
        <v>0</v>
      </c>
      <c r="E237" s="36">
        <v>33.333333333333336</v>
      </c>
      <c r="F237" s="36">
        <v>0</v>
      </c>
      <c r="G237" s="36">
        <v>21.052631578947366</v>
      </c>
      <c r="H237" s="36">
        <v>28.571428571428569</v>
      </c>
      <c r="I237" s="36">
        <v>32.142857142857146</v>
      </c>
      <c r="J237" s="36">
        <v>37.5</v>
      </c>
      <c r="K237" s="36">
        <v>61.363636363636367</v>
      </c>
      <c r="L237" s="201">
        <v>63.157894736842103</v>
      </c>
    </row>
    <row r="238" spans="2:12" ht="16.5" thickBot="1">
      <c r="B238" s="194" t="s">
        <v>13</v>
      </c>
      <c r="C238" s="196">
        <v>0</v>
      </c>
      <c r="D238" s="196">
        <v>0</v>
      </c>
      <c r="E238" s="196">
        <v>33.333333333333336</v>
      </c>
      <c r="F238" s="196">
        <v>0</v>
      </c>
      <c r="G238" s="196">
        <v>21.052631578947366</v>
      </c>
      <c r="H238" s="196">
        <v>28.571428571428569</v>
      </c>
      <c r="I238" s="196">
        <v>32.142857142857146</v>
      </c>
      <c r="J238" s="196">
        <v>37.5</v>
      </c>
      <c r="K238" s="196">
        <v>61.363636363636367</v>
      </c>
      <c r="L238" s="202">
        <v>63.157894736842103</v>
      </c>
    </row>
    <row r="240" spans="2:12">
      <c r="B240" s="46" t="s">
        <v>7</v>
      </c>
    </row>
    <row r="241" spans="2:2">
      <c r="B241" s="47" t="s">
        <v>146</v>
      </c>
    </row>
    <row r="242" spans="2:2">
      <c r="B242" s="47" t="s">
        <v>127</v>
      </c>
    </row>
    <row r="243" spans="2:2">
      <c r="B243" s="47" t="s">
        <v>128</v>
      </c>
    </row>
    <row r="244" spans="2:2">
      <c r="B244" s="47" t="s">
        <v>156</v>
      </c>
    </row>
    <row r="245" spans="2:2">
      <c r="B245" s="47" t="s">
        <v>157</v>
      </c>
    </row>
    <row r="246" spans="2:2">
      <c r="B246" s="47" t="s">
        <v>390</v>
      </c>
    </row>
    <row r="247" spans="2:2">
      <c r="B247" s="47" t="s">
        <v>391</v>
      </c>
    </row>
    <row r="248" spans="2:2">
      <c r="B248" s="47" t="s">
        <v>131</v>
      </c>
    </row>
    <row r="249" spans="2:2">
      <c r="B249" s="47"/>
    </row>
  </sheetData>
  <mergeCells count="12">
    <mergeCell ref="B127:B129"/>
    <mergeCell ref="C127:L129"/>
    <mergeCell ref="B170:B172"/>
    <mergeCell ref="C170:L172"/>
    <mergeCell ref="B211:B213"/>
    <mergeCell ref="C211:L213"/>
    <mergeCell ref="B3:B5"/>
    <mergeCell ref="C3:L5"/>
    <mergeCell ref="B44:B46"/>
    <mergeCell ref="C44:L46"/>
    <mergeCell ref="B85:B87"/>
    <mergeCell ref="C85:L87"/>
  </mergeCells>
  <printOptions horizontalCentered="1" verticalCentered="1"/>
  <pageMargins left="0.7" right="0.7" top="0.75" bottom="0.75" header="0.3" footer="0.3"/>
  <pageSetup scale="53" orientation="portrait" horizontalDpi="1200" verticalDpi="1200" r:id="rId1"/>
  <rowBreaks count="2" manualBreakCount="2">
    <brk id="82" max="16" man="1"/>
    <brk id="167"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9F836-6E3E-4F0D-85A9-C5C1C9B56BCE}">
  <sheetPr>
    <tabColor rgb="FF00B050"/>
  </sheetPr>
  <dimension ref="A1:L376"/>
  <sheetViews>
    <sheetView view="pageBreakPreview" zoomScale="60" zoomScaleNormal="70" workbookViewId="0"/>
  </sheetViews>
  <sheetFormatPr defaultRowHeight="15.75"/>
  <cols>
    <col min="1" max="1" width="2.7109375" customWidth="1"/>
    <col min="2" max="2" width="55.5703125" style="48" customWidth="1"/>
    <col min="3" max="7" width="10.7109375" style="48" customWidth="1"/>
    <col min="8" max="12" width="10.7109375" customWidth="1"/>
    <col min="13" max="13" width="1.7109375" customWidth="1"/>
  </cols>
  <sheetData>
    <row r="1" spans="2:12" ht="18" customHeight="1" thickTop="1" thickBot="1">
      <c r="B1" s="18" t="s">
        <v>210</v>
      </c>
      <c r="G1"/>
      <c r="K1" s="1"/>
    </row>
    <row r="2" spans="2:12" ht="16.5" customHeight="1" thickTop="1">
      <c r="B2" s="283" t="s">
        <v>159</v>
      </c>
      <c r="C2" s="285" t="s">
        <v>211</v>
      </c>
      <c r="D2" s="285"/>
      <c r="E2" s="285"/>
      <c r="F2" s="285"/>
      <c r="G2" s="285"/>
      <c r="H2" s="285"/>
      <c r="I2" s="285"/>
      <c r="J2" s="285"/>
      <c r="K2" s="285"/>
      <c r="L2" s="286"/>
    </row>
    <row r="3" spans="2:12" ht="15" customHeight="1">
      <c r="B3" s="284"/>
      <c r="C3" s="287"/>
      <c r="D3" s="287"/>
      <c r="E3" s="287"/>
      <c r="F3" s="287"/>
      <c r="G3" s="287"/>
      <c r="H3" s="287"/>
      <c r="I3" s="287"/>
      <c r="J3" s="287"/>
      <c r="K3" s="287"/>
      <c r="L3" s="288"/>
    </row>
    <row r="4" spans="2:12" ht="15" customHeight="1">
      <c r="B4" s="291"/>
      <c r="C4" s="289"/>
      <c r="D4" s="289"/>
      <c r="E4" s="289"/>
      <c r="F4" s="289"/>
      <c r="G4" s="289"/>
      <c r="H4" s="289"/>
      <c r="I4" s="289"/>
      <c r="J4" s="289"/>
      <c r="K4" s="289"/>
      <c r="L4" s="290"/>
    </row>
    <row r="5" spans="2:12">
      <c r="B5" s="84" t="s">
        <v>118</v>
      </c>
      <c r="C5" s="30" t="s">
        <v>163</v>
      </c>
      <c r="D5" s="30" t="s">
        <v>164</v>
      </c>
      <c r="E5" s="30" t="s">
        <v>165</v>
      </c>
      <c r="F5" s="30" t="s">
        <v>166</v>
      </c>
      <c r="G5" s="85" t="s">
        <v>167</v>
      </c>
      <c r="H5" s="85" t="s">
        <v>168</v>
      </c>
      <c r="I5" s="85" t="s">
        <v>169</v>
      </c>
      <c r="J5" s="85" t="s">
        <v>170</v>
      </c>
      <c r="K5" s="85" t="s">
        <v>171</v>
      </c>
      <c r="L5" s="31" t="s">
        <v>287</v>
      </c>
    </row>
    <row r="6" spans="2:12">
      <c r="B6" s="86" t="s">
        <v>119</v>
      </c>
      <c r="C6" s="87" t="s">
        <v>164</v>
      </c>
      <c r="D6" s="87" t="s">
        <v>165</v>
      </c>
      <c r="E6" s="87" t="s">
        <v>166</v>
      </c>
      <c r="F6" s="87" t="s">
        <v>167</v>
      </c>
      <c r="G6" s="88" t="s">
        <v>168</v>
      </c>
      <c r="H6" s="88" t="s">
        <v>169</v>
      </c>
      <c r="I6" s="88" t="s">
        <v>170</v>
      </c>
      <c r="J6" s="88" t="s">
        <v>171</v>
      </c>
      <c r="K6" s="88" t="s">
        <v>287</v>
      </c>
      <c r="L6" s="31" t="s">
        <v>364</v>
      </c>
    </row>
    <row r="7" spans="2:12">
      <c r="B7" s="89" t="s">
        <v>109</v>
      </c>
      <c r="C7" s="49">
        <v>89.6</v>
      </c>
      <c r="D7" s="49">
        <v>88.477590000000006</v>
      </c>
      <c r="E7" s="49">
        <v>89.323520000000002</v>
      </c>
      <c r="F7" s="49">
        <v>88.528452337803557</v>
      </c>
      <c r="G7" s="90">
        <v>91.9</v>
      </c>
      <c r="H7" s="90">
        <v>89.150350278426444</v>
      </c>
      <c r="I7" s="90">
        <v>88.295831152974017</v>
      </c>
      <c r="J7" s="90">
        <v>89.733357518592413</v>
      </c>
      <c r="K7" s="90">
        <v>89.59794696321643</v>
      </c>
      <c r="L7" s="91">
        <f>VLOOKUP($B7,'[2]PI Pivot tables'!$F$9:$G$75,2,FALSE)</f>
        <v>89.79250334672021</v>
      </c>
    </row>
    <row r="8" spans="2:12">
      <c r="B8" s="89" t="s">
        <v>74</v>
      </c>
      <c r="C8" s="49">
        <v>82.7</v>
      </c>
      <c r="D8" s="49">
        <v>79.206729999999993</v>
      </c>
      <c r="E8" s="49">
        <v>82.845740000000006</v>
      </c>
      <c r="F8" s="49">
        <v>81.902245706737119</v>
      </c>
      <c r="G8" s="90">
        <v>87.2</v>
      </c>
      <c r="H8" s="90">
        <v>83.208955223880594</v>
      </c>
      <c r="I8" s="90">
        <v>80.947012401352879</v>
      </c>
      <c r="J8" s="90">
        <v>82.191780821917803</v>
      </c>
      <c r="K8" s="90">
        <v>83.712121212121218</v>
      </c>
      <c r="L8" s="92">
        <f>VLOOKUP($B8,'[2]PI Pivot tables'!$F$9:$G$75,2,FALSE)</f>
        <v>86.554621848739501</v>
      </c>
    </row>
    <row r="9" spans="2:12">
      <c r="B9" s="93" t="s">
        <v>73</v>
      </c>
      <c r="C9" s="42">
        <v>68.900000000000006</v>
      </c>
      <c r="D9" s="42">
        <v>66.101690000000005</v>
      </c>
      <c r="E9" s="42">
        <v>71.666669999999996</v>
      </c>
      <c r="F9" s="42">
        <v>60.655737704918032</v>
      </c>
      <c r="G9" s="94">
        <v>83.9</v>
      </c>
      <c r="H9" s="94">
        <v>72.727272727272734</v>
      </c>
      <c r="I9" s="94">
        <v>38.70967741935484</v>
      </c>
      <c r="J9" s="94">
        <v>69.230769230769226</v>
      </c>
      <c r="K9" s="94">
        <v>82.35294117647058</v>
      </c>
      <c r="L9" s="41">
        <f>VLOOKUP($B9,'[2]PI Pivot tables'!$F$9:$G$75,2,FALSE)</f>
        <v>78.94736842105263</v>
      </c>
    </row>
    <row r="10" spans="2:12">
      <c r="B10" s="93" t="s">
        <v>72</v>
      </c>
      <c r="C10" s="42">
        <v>96.6</v>
      </c>
      <c r="D10" s="42">
        <v>85.393259999999998</v>
      </c>
      <c r="E10" s="42">
        <v>87.5</v>
      </c>
      <c r="F10" s="42">
        <v>91.489361702127653</v>
      </c>
      <c r="G10" s="94">
        <v>93.8</v>
      </c>
      <c r="H10" s="94">
        <v>91.428571428571431</v>
      </c>
      <c r="I10" s="94">
        <v>91.77215189873418</v>
      </c>
      <c r="J10" s="94">
        <v>87.323943661971825</v>
      </c>
      <c r="K10" s="94">
        <v>89.560439560439562</v>
      </c>
      <c r="L10" s="41">
        <f>VLOOKUP($B10,'[2]PI Pivot tables'!$F$9:$G$75,2,FALSE)</f>
        <v>90.306122448979593</v>
      </c>
    </row>
    <row r="11" spans="2:12">
      <c r="B11" s="93" t="s">
        <v>294</v>
      </c>
      <c r="C11" s="42">
        <v>80.7</v>
      </c>
      <c r="D11" s="42">
        <v>71.052629999999994</v>
      </c>
      <c r="E11" s="42">
        <v>75</v>
      </c>
      <c r="F11" s="42">
        <v>84.444444444444443</v>
      </c>
      <c r="G11" s="94">
        <v>92.6</v>
      </c>
      <c r="H11" s="94">
        <v>74.324324324324323</v>
      </c>
      <c r="I11" s="94">
        <v>72.093023255813947</v>
      </c>
      <c r="J11" s="94">
        <v>71.621621621621628</v>
      </c>
      <c r="K11" s="94">
        <v>79.310344827586206</v>
      </c>
      <c r="L11" s="41">
        <v>90</v>
      </c>
    </row>
    <row r="12" spans="2:12">
      <c r="B12" s="93" t="s">
        <v>71</v>
      </c>
      <c r="C12" s="42">
        <v>85.5</v>
      </c>
      <c r="D12" s="42">
        <v>85.393259999999998</v>
      </c>
      <c r="E12" s="42">
        <v>87.5</v>
      </c>
      <c r="F12" s="42">
        <v>89.189189189189193</v>
      </c>
      <c r="G12" s="94">
        <v>76.8</v>
      </c>
      <c r="H12" s="94">
        <v>76.785714285714292</v>
      </c>
      <c r="I12" s="94">
        <v>77.027027027027032</v>
      </c>
      <c r="J12" s="94">
        <v>83.018867924528308</v>
      </c>
      <c r="K12" s="94">
        <v>73.333333333333329</v>
      </c>
      <c r="L12" s="41">
        <f>VLOOKUP($B12,'[2]PI Pivot tables'!$F$9:$G$75,2,FALSE)</f>
        <v>85.714285714285708</v>
      </c>
    </row>
    <row r="13" spans="2:12">
      <c r="B13" s="93" t="s">
        <v>70</v>
      </c>
      <c r="C13" s="42">
        <v>88.5</v>
      </c>
      <c r="D13" s="42">
        <v>85.365849999999995</v>
      </c>
      <c r="E13" s="42">
        <v>91.111109999999996</v>
      </c>
      <c r="F13" s="42">
        <v>75</v>
      </c>
      <c r="G13" s="94">
        <v>94.1</v>
      </c>
      <c r="H13" s="94">
        <v>87.5</v>
      </c>
      <c r="I13" s="94">
        <v>82.35294117647058</v>
      </c>
      <c r="J13" s="94">
        <v>64</v>
      </c>
      <c r="K13" s="94">
        <v>76.470588235294116</v>
      </c>
      <c r="L13" s="41">
        <f>VLOOKUP($B13,'[2]PI Pivot tables'!$F$9:$G$75,2,FALSE)</f>
        <v>76.923076923076934</v>
      </c>
    </row>
    <row r="14" spans="2:12">
      <c r="B14" s="93" t="s">
        <v>69</v>
      </c>
      <c r="C14" s="42">
        <v>88.5</v>
      </c>
      <c r="D14" s="42">
        <v>90</v>
      </c>
      <c r="E14" s="42">
        <v>88.888890000000004</v>
      </c>
      <c r="F14" s="42">
        <v>76.923076923076934</v>
      </c>
      <c r="G14" s="94">
        <v>85.7</v>
      </c>
      <c r="H14" s="94">
        <v>85.714285714285708</v>
      </c>
      <c r="I14" s="94">
        <v>73.333333333333329</v>
      </c>
      <c r="J14" s="94">
        <v>78.571428571428569</v>
      </c>
      <c r="K14" s="94">
        <v>69.230769230769226</v>
      </c>
      <c r="L14" s="41">
        <f>VLOOKUP($B14,'[2]PI Pivot tables'!$F$9:$G$75,2,FALSE)</f>
        <v>100</v>
      </c>
    </row>
    <row r="15" spans="2:12">
      <c r="B15" s="93" t="s">
        <v>68</v>
      </c>
      <c r="C15" s="42">
        <v>73.599999999999994</v>
      </c>
      <c r="D15" s="42">
        <v>75</v>
      </c>
      <c r="E15" s="42">
        <v>76.190479999999994</v>
      </c>
      <c r="F15" s="42">
        <v>84.210526315789465</v>
      </c>
      <c r="G15" s="94">
        <v>87.9</v>
      </c>
      <c r="H15" s="94">
        <v>94.444444444444443</v>
      </c>
      <c r="I15" s="94">
        <v>64.583333333333343</v>
      </c>
      <c r="J15" s="94">
        <v>73.076923076923066</v>
      </c>
      <c r="K15" s="94">
        <v>85</v>
      </c>
      <c r="L15" s="41">
        <f>VLOOKUP($B15,'[2]PI Pivot tables'!$F$9:$G$75,2,FALSE)</f>
        <v>72</v>
      </c>
    </row>
    <row r="16" spans="2:12">
      <c r="B16" s="93" t="s">
        <v>67</v>
      </c>
      <c r="C16" s="42" t="s">
        <v>11</v>
      </c>
      <c r="D16" s="42">
        <v>77.777777777777786</v>
      </c>
      <c r="E16" s="42">
        <v>86.206895172413795</v>
      </c>
      <c r="F16" s="42">
        <v>73.91304347826086</v>
      </c>
      <c r="G16" s="94">
        <v>89.7</v>
      </c>
      <c r="H16" s="94">
        <v>75</v>
      </c>
      <c r="I16" s="94">
        <v>69.230769230769226</v>
      </c>
      <c r="J16" s="94">
        <v>84.615384615384613</v>
      </c>
      <c r="K16" s="94">
        <v>66.666666666666657</v>
      </c>
      <c r="L16" s="41">
        <f>VLOOKUP($B16,'[2]PI Pivot tables'!$F$9:$G$75,2,FALSE)</f>
        <v>100</v>
      </c>
    </row>
    <row r="17" spans="2:12">
      <c r="B17" s="93" t="s">
        <v>66</v>
      </c>
      <c r="C17" s="42">
        <v>82.4</v>
      </c>
      <c r="D17" s="42">
        <v>81.481480000000005</v>
      </c>
      <c r="E17" s="42">
        <v>88.235290000000006</v>
      </c>
      <c r="F17" s="42">
        <v>72.727272727272734</v>
      </c>
      <c r="G17" s="94">
        <v>84</v>
      </c>
      <c r="H17" s="94">
        <v>53.333333333333336</v>
      </c>
      <c r="I17" s="94">
        <v>80.952380952380949</v>
      </c>
      <c r="J17" s="94">
        <v>80</v>
      </c>
      <c r="K17" s="94">
        <v>60</v>
      </c>
      <c r="L17" s="41">
        <f>VLOOKUP($B17,'[2]PI Pivot tables'!$F$9:$G$75,2,FALSE)</f>
        <v>80</v>
      </c>
    </row>
    <row r="18" spans="2:12">
      <c r="B18" s="93" t="s">
        <v>65</v>
      </c>
      <c r="C18" s="42">
        <v>84.7</v>
      </c>
      <c r="D18" s="42">
        <v>80.645160000000004</v>
      </c>
      <c r="E18" s="42">
        <v>84.810130000000001</v>
      </c>
      <c r="F18" s="42">
        <v>81.690140845070431</v>
      </c>
      <c r="G18" s="94">
        <v>90.2</v>
      </c>
      <c r="H18" s="94">
        <v>81.081081081081081</v>
      </c>
      <c r="I18" s="94">
        <v>85.057471264367805</v>
      </c>
      <c r="J18" s="94">
        <v>81.818181818181827</v>
      </c>
      <c r="K18" s="94">
        <v>86.666666666666671</v>
      </c>
      <c r="L18" s="41">
        <f>VLOOKUP($B18,'[2]PI Pivot tables'!$F$9:$G$75,2,FALSE)</f>
        <v>84.883720930232556</v>
      </c>
    </row>
    <row r="19" spans="2:12">
      <c r="B19" s="93" t="s">
        <v>64</v>
      </c>
      <c r="C19" s="42">
        <v>85.3</v>
      </c>
      <c r="D19" s="42">
        <v>86.419749999999993</v>
      </c>
      <c r="E19" s="42">
        <v>85.333330000000004</v>
      </c>
      <c r="F19" s="42">
        <v>87.356321839080465</v>
      </c>
      <c r="G19" s="94">
        <v>91.9</v>
      </c>
      <c r="H19" s="94">
        <v>93.506493506493499</v>
      </c>
      <c r="I19" s="94">
        <v>87.5</v>
      </c>
      <c r="J19" s="94">
        <v>88.732394366197184</v>
      </c>
      <c r="K19" s="94">
        <v>90.270270270270274</v>
      </c>
      <c r="L19" s="41">
        <f>VLOOKUP($B19,'[2]PI Pivot tables'!$F$9:$G$75,2,FALSE)</f>
        <v>87.564766839378237</v>
      </c>
    </row>
    <row r="20" spans="2:12">
      <c r="B20" s="93" t="s">
        <v>62</v>
      </c>
      <c r="C20" s="42">
        <v>78.2</v>
      </c>
      <c r="D20" s="42">
        <v>72.164950000000005</v>
      </c>
      <c r="E20" s="42">
        <v>86.842110000000005</v>
      </c>
      <c r="F20" s="42">
        <v>86.206896551724128</v>
      </c>
      <c r="G20" s="94">
        <v>82.9</v>
      </c>
      <c r="H20" s="94">
        <v>80.198019801980209</v>
      </c>
      <c r="I20" s="94">
        <v>80.701754385964904</v>
      </c>
      <c r="J20" s="94">
        <v>89.285714285714292</v>
      </c>
      <c r="K20" s="94">
        <v>80.198019801980209</v>
      </c>
      <c r="L20" s="41">
        <f>VLOOKUP($B20,'[2]PI Pivot tables'!$F$9:$G$75,2,FALSE)</f>
        <v>86.111111111111114</v>
      </c>
    </row>
    <row r="21" spans="2:12">
      <c r="B21" s="93" t="s">
        <v>61</v>
      </c>
      <c r="C21" s="42">
        <v>80.599999999999994</v>
      </c>
      <c r="D21" s="42">
        <v>79.45205</v>
      </c>
      <c r="E21" s="42">
        <v>70.491799999999998</v>
      </c>
      <c r="F21" s="42">
        <v>71.15384615384616</v>
      </c>
      <c r="G21" s="94">
        <v>80.400000000000006</v>
      </c>
      <c r="H21" s="94">
        <v>73.214285714285708</v>
      </c>
      <c r="I21" s="94">
        <v>86.842105263157904</v>
      </c>
      <c r="J21" s="94">
        <v>71.794871794871796</v>
      </c>
      <c r="K21" s="94">
        <v>73.68421052631578</v>
      </c>
      <c r="L21" s="95">
        <f>VLOOKUP($B21,'[2]PI Pivot tables'!$F$9:$G$75,2,FALSE)</f>
        <v>70.588235294117652</v>
      </c>
    </row>
    <row r="22" spans="2:12">
      <c r="B22" s="89" t="s">
        <v>60</v>
      </c>
      <c r="C22" s="49">
        <v>89.4</v>
      </c>
      <c r="D22" s="49">
        <v>88.343909999999994</v>
      </c>
      <c r="E22" s="49">
        <v>88.735510000000005</v>
      </c>
      <c r="F22" s="49">
        <v>87.690631808278866</v>
      </c>
      <c r="G22" s="90">
        <v>92.9</v>
      </c>
      <c r="H22" s="90">
        <v>90.311418685121097</v>
      </c>
      <c r="I22" s="90">
        <v>88.054607508532428</v>
      </c>
      <c r="J22" s="90">
        <v>89.676002196595277</v>
      </c>
      <c r="K22" s="90">
        <v>89.468302658486706</v>
      </c>
      <c r="L22" s="92">
        <f>VLOOKUP($B22,'[2]PI Pivot tables'!$F$9:$G$75,2,FALSE)</f>
        <v>87.739656912209881</v>
      </c>
    </row>
    <row r="23" spans="2:12">
      <c r="B23" s="93" t="s">
        <v>59</v>
      </c>
      <c r="C23" s="42">
        <v>92</v>
      </c>
      <c r="D23" s="42">
        <v>89.497720000000001</v>
      </c>
      <c r="E23" s="42">
        <v>93.089429999999993</v>
      </c>
      <c r="F23" s="42">
        <v>94.360902255639104</v>
      </c>
      <c r="G23" s="94">
        <v>94.2</v>
      </c>
      <c r="H23" s="94">
        <v>89.666666666666657</v>
      </c>
      <c r="I23" s="94">
        <v>86.486486486486484</v>
      </c>
      <c r="J23" s="94">
        <v>91.666666666666657</v>
      </c>
      <c r="K23" s="94">
        <v>88.447653429602894</v>
      </c>
      <c r="L23" s="41">
        <f>VLOOKUP($B23,'[2]PI Pivot tables'!$F$9:$G$75,2,FALSE)</f>
        <v>90.645161290322591</v>
      </c>
    </row>
    <row r="24" spans="2:12">
      <c r="B24" s="93" t="s">
        <v>58</v>
      </c>
      <c r="C24" s="42">
        <v>91.4</v>
      </c>
      <c r="D24" s="42">
        <v>89.610389999999995</v>
      </c>
      <c r="E24" s="42">
        <v>89.046270000000007</v>
      </c>
      <c r="F24" s="42">
        <v>86.401480111008325</v>
      </c>
      <c r="G24" s="94">
        <v>93.7</v>
      </c>
      <c r="H24" s="94">
        <v>91.865509761388282</v>
      </c>
      <c r="I24" s="94">
        <v>89.23988153998026</v>
      </c>
      <c r="J24" s="94">
        <v>89.473684210526315</v>
      </c>
      <c r="K24" s="94">
        <v>89.699179580674567</v>
      </c>
      <c r="L24" s="41">
        <f>VLOOKUP($B24,'[2]PI Pivot tables'!$F$9:$G$75,2,FALSE)</f>
        <v>87.112403100775197</v>
      </c>
    </row>
    <row r="25" spans="2:12">
      <c r="B25" s="93" t="s">
        <v>212</v>
      </c>
      <c r="C25" s="42">
        <v>83.9</v>
      </c>
      <c r="D25" s="42">
        <v>87.020650000000003</v>
      </c>
      <c r="E25" s="42">
        <v>87.905600000000007</v>
      </c>
      <c r="F25" s="42">
        <v>90.23668639053254</v>
      </c>
      <c r="G25" s="94">
        <v>92.8</v>
      </c>
      <c r="H25" s="94">
        <v>92.780748663101605</v>
      </c>
      <c r="I25" s="94">
        <v>88.68421052631578</v>
      </c>
      <c r="J25" s="94">
        <v>88.491048593350385</v>
      </c>
      <c r="K25" s="94">
        <v>92.376681614349778</v>
      </c>
      <c r="L25" s="41">
        <f>VLOOKUP($B25,'[2]PI Pivot tables'!$F$9:$G$75,2,FALSE)</f>
        <v>90.377358490566039</v>
      </c>
    </row>
    <row r="26" spans="2:12">
      <c r="B26" s="93" t="s">
        <v>52</v>
      </c>
      <c r="C26" s="42">
        <v>84.8</v>
      </c>
      <c r="D26" s="42">
        <v>75.757580000000004</v>
      </c>
      <c r="E26" s="42">
        <v>81.521739999999994</v>
      </c>
      <c r="F26" s="42">
        <v>79.487179487179489</v>
      </c>
      <c r="G26" s="94">
        <v>83.5</v>
      </c>
      <c r="H26" s="94">
        <v>69.354838709677423</v>
      </c>
      <c r="I26" s="94">
        <v>78.571428571428569</v>
      </c>
      <c r="J26" s="94">
        <v>97.297297297297305</v>
      </c>
      <c r="K26" s="94">
        <v>83.07692307692308</v>
      </c>
      <c r="L26" s="41">
        <f>VLOOKUP($B26,'[2]PI Pivot tables'!$F$9:$G$75,2,FALSE)</f>
        <v>76.785714285714292</v>
      </c>
    </row>
    <row r="27" spans="2:12">
      <c r="B27" s="93" t="s">
        <v>51</v>
      </c>
      <c r="C27" s="42">
        <v>86.4</v>
      </c>
      <c r="D27" s="42">
        <v>90.666669999999996</v>
      </c>
      <c r="E27" s="42">
        <v>82.666669999999996</v>
      </c>
      <c r="F27" s="42">
        <v>79.452054794520549</v>
      </c>
      <c r="G27" s="94">
        <v>90.2</v>
      </c>
      <c r="H27" s="94">
        <v>78.94736842105263</v>
      </c>
      <c r="I27" s="94">
        <v>78.125</v>
      </c>
      <c r="J27" s="94">
        <v>85.294117647058826</v>
      </c>
      <c r="K27" s="94">
        <v>77.464788732394368</v>
      </c>
      <c r="L27" s="95">
        <f>VLOOKUP($B27,'[2]PI Pivot tables'!$F$9:$G$75,2,FALSE)</f>
        <v>68.518518518518519</v>
      </c>
    </row>
    <row r="28" spans="2:12">
      <c r="B28" s="89" t="s">
        <v>92</v>
      </c>
      <c r="C28" s="49">
        <v>92.2</v>
      </c>
      <c r="D28" s="49">
        <v>92.333330000000004</v>
      </c>
      <c r="E28" s="49">
        <v>91.648589999999999</v>
      </c>
      <c r="F28" s="49">
        <v>92.065344224037332</v>
      </c>
      <c r="G28" s="90">
        <v>92.9</v>
      </c>
      <c r="H28" s="90">
        <v>88.009049773755649</v>
      </c>
      <c r="I28" s="90">
        <v>89.895470383275267</v>
      </c>
      <c r="J28" s="90">
        <v>90.887850467289724</v>
      </c>
      <c r="K28" s="90">
        <v>89.218921892189215</v>
      </c>
      <c r="L28" s="92">
        <f>VLOOKUP($B28,'[2]PI Pivot tables'!$F$9:$G$75,2,FALSE)</f>
        <v>91.293532338308452</v>
      </c>
    </row>
    <row r="29" spans="2:12">
      <c r="B29" s="93" t="s">
        <v>91</v>
      </c>
      <c r="C29" s="42">
        <v>91.3</v>
      </c>
      <c r="D29" s="42">
        <v>92.241380000000007</v>
      </c>
      <c r="E29" s="42">
        <v>90.099010000000007</v>
      </c>
      <c r="F29" s="42">
        <v>96.739130434782609</v>
      </c>
      <c r="G29" s="94">
        <v>91.3</v>
      </c>
      <c r="H29" s="94">
        <v>85.840707964601776</v>
      </c>
      <c r="I29" s="94">
        <v>89.743589743589752</v>
      </c>
      <c r="J29" s="94">
        <v>90.178571428571431</v>
      </c>
      <c r="K29" s="94">
        <v>84.946236559139791</v>
      </c>
      <c r="L29" s="41">
        <f>VLOOKUP($B29,'[2]PI Pivot tables'!$F$9:$G$75,2,FALSE)</f>
        <v>87.628865979381445</v>
      </c>
    </row>
    <row r="30" spans="2:12">
      <c r="B30" s="93" t="s">
        <v>88</v>
      </c>
      <c r="C30" s="42" t="s">
        <v>11</v>
      </c>
      <c r="D30" s="42" t="s">
        <v>11</v>
      </c>
      <c r="E30" s="42" t="s">
        <v>11</v>
      </c>
      <c r="F30" s="42" t="s">
        <v>11</v>
      </c>
      <c r="G30" s="94" t="s">
        <v>11</v>
      </c>
      <c r="H30" s="94">
        <v>81.395348837209298</v>
      </c>
      <c r="I30" s="94">
        <v>94.117647058823522</v>
      </c>
      <c r="J30" s="94">
        <v>88.764044943820224</v>
      </c>
      <c r="K30" s="94">
        <v>89.10891089108911</v>
      </c>
      <c r="L30" s="41">
        <f>VLOOKUP($B30,'[2]PI Pivot tables'!$F$9:$G$75,2,FALSE)</f>
        <v>95.454545454545453</v>
      </c>
    </row>
    <row r="31" spans="2:12">
      <c r="B31" s="93" t="s">
        <v>90</v>
      </c>
      <c r="C31" s="42">
        <v>95.7</v>
      </c>
      <c r="D31" s="42">
        <v>82.926829999999995</v>
      </c>
      <c r="E31" s="42">
        <v>76.923079999999999</v>
      </c>
      <c r="F31" s="42">
        <v>87.5</v>
      </c>
      <c r="G31" s="94">
        <v>91.2</v>
      </c>
      <c r="H31" s="94" t="s">
        <v>11</v>
      </c>
      <c r="I31" s="94" t="s">
        <v>11</v>
      </c>
      <c r="J31" s="94" t="s">
        <v>11</v>
      </c>
      <c r="K31" s="94" t="s">
        <v>11</v>
      </c>
      <c r="L31" s="41" t="s">
        <v>11</v>
      </c>
    </row>
    <row r="32" spans="2:12">
      <c r="B32" s="93" t="s">
        <v>89</v>
      </c>
      <c r="C32" s="42">
        <v>89.5</v>
      </c>
      <c r="D32" s="42">
        <v>92.5</v>
      </c>
      <c r="E32" s="42">
        <v>90.243899999999996</v>
      </c>
      <c r="F32" s="42">
        <v>94.73684210526315</v>
      </c>
      <c r="G32" s="94">
        <v>82.5</v>
      </c>
      <c r="H32" s="94" t="s">
        <v>11</v>
      </c>
      <c r="I32" s="94" t="s">
        <v>11</v>
      </c>
      <c r="J32" s="94" t="s">
        <v>11</v>
      </c>
      <c r="K32" s="94" t="s">
        <v>11</v>
      </c>
      <c r="L32" s="41" t="s">
        <v>11</v>
      </c>
    </row>
    <row r="33" spans="2:12">
      <c r="B33" s="93" t="s">
        <v>87</v>
      </c>
      <c r="C33" s="42">
        <v>91.8</v>
      </c>
      <c r="D33" s="42">
        <v>94.890510000000006</v>
      </c>
      <c r="E33" s="42">
        <v>91.791039999999995</v>
      </c>
      <c r="F33" s="42">
        <v>91.851851851851848</v>
      </c>
      <c r="G33" s="94">
        <v>94.2</v>
      </c>
      <c r="H33" s="94">
        <v>90.833333333333329</v>
      </c>
      <c r="I33" s="94">
        <v>90.598290598290603</v>
      </c>
      <c r="J33" s="94">
        <v>92.622950819672127</v>
      </c>
      <c r="K33" s="94">
        <v>86.538461538461547</v>
      </c>
      <c r="L33" s="41">
        <f>VLOOKUP($B33,'[2]PI Pivot tables'!$F$9:$G$75,2,FALSE)</f>
        <v>91.891891891891902</v>
      </c>
    </row>
    <row r="34" spans="2:12">
      <c r="B34" s="93" t="s">
        <v>213</v>
      </c>
      <c r="C34" s="42">
        <v>92.4</v>
      </c>
      <c r="D34" s="42">
        <v>87.272729999999996</v>
      </c>
      <c r="E34" s="42">
        <v>93.103449999999995</v>
      </c>
      <c r="F34" s="42">
        <v>94.339622641509436</v>
      </c>
      <c r="G34" s="94">
        <v>93.1</v>
      </c>
      <c r="H34" s="94">
        <v>83.928571428571431</v>
      </c>
      <c r="I34" s="94">
        <v>81.666666666666671</v>
      </c>
      <c r="J34" s="94">
        <v>89.285714285714292</v>
      </c>
      <c r="K34" s="94">
        <v>87.931034482758619</v>
      </c>
      <c r="L34" s="41">
        <f>VLOOKUP($B34,'[2]PI Pivot tables'!$F$9:$G$75,2,FALSE)</f>
        <v>96.610169491525426</v>
      </c>
    </row>
    <row r="35" spans="2:12">
      <c r="B35" s="93" t="s">
        <v>214</v>
      </c>
      <c r="C35" s="42">
        <v>83.9</v>
      </c>
      <c r="D35" s="42">
        <v>89.361699999999999</v>
      </c>
      <c r="E35" s="42">
        <v>88.095240000000004</v>
      </c>
      <c r="F35" s="42">
        <v>80.851063829787222</v>
      </c>
      <c r="G35" s="94">
        <v>97.6</v>
      </c>
      <c r="H35" s="94">
        <v>80.769230769230774</v>
      </c>
      <c r="I35" s="94">
        <v>82.857142857142861</v>
      </c>
      <c r="J35" s="94">
        <v>96.666666666666671</v>
      </c>
      <c r="K35" s="94">
        <v>90.476190476190482</v>
      </c>
      <c r="L35" s="41">
        <f>VLOOKUP($B35,'[2]PI Pivot tables'!$F$9:$G$75,2,FALSE)</f>
        <v>72.41379310344827</v>
      </c>
    </row>
    <row r="36" spans="2:12">
      <c r="B36" s="93" t="s">
        <v>84</v>
      </c>
      <c r="C36" s="42">
        <v>95.3</v>
      </c>
      <c r="D36" s="42">
        <v>95.918369999999996</v>
      </c>
      <c r="E36" s="42">
        <v>91.666669999999996</v>
      </c>
      <c r="F36" s="42">
        <v>91.666666666666657</v>
      </c>
      <c r="G36" s="94">
        <v>92.7</v>
      </c>
      <c r="H36" s="94">
        <v>91.379310344827587</v>
      </c>
      <c r="I36" s="94">
        <v>94.444444444444443</v>
      </c>
      <c r="J36" s="94">
        <v>92.5</v>
      </c>
      <c r="K36" s="94">
        <v>97.560975609756099</v>
      </c>
      <c r="L36" s="41">
        <f>VLOOKUP($B36,'[2]PI Pivot tables'!$F$9:$G$75,2,FALSE)</f>
        <v>94</v>
      </c>
    </row>
    <row r="37" spans="2:12">
      <c r="B37" s="93" t="s">
        <v>83</v>
      </c>
      <c r="C37" s="42">
        <v>91.1</v>
      </c>
      <c r="D37" s="42">
        <v>97.468350000000001</v>
      </c>
      <c r="E37" s="42">
        <v>93.406589999999994</v>
      </c>
      <c r="F37" s="42">
        <v>91.891891891891902</v>
      </c>
      <c r="G37" s="94">
        <v>94.3</v>
      </c>
      <c r="H37" s="94">
        <v>91.025641025641022</v>
      </c>
      <c r="I37" s="94">
        <v>84.722222222222214</v>
      </c>
      <c r="J37" s="94">
        <v>90.666666666666657</v>
      </c>
      <c r="K37" s="94">
        <v>86.516853932584269</v>
      </c>
      <c r="L37" s="41">
        <f>VLOOKUP($B37,'[2]PI Pivot tables'!$F$9:$G$75,2,FALSE)</f>
        <v>89.552238805970148</v>
      </c>
    </row>
    <row r="38" spans="2:12">
      <c r="B38" s="93" t="s">
        <v>82</v>
      </c>
      <c r="C38" s="42">
        <v>96.226420000000005</v>
      </c>
      <c r="D38" s="42">
        <v>90.384619999999998</v>
      </c>
      <c r="E38" s="42">
        <v>88.636359999999996</v>
      </c>
      <c r="F38" s="42">
        <v>90.697674418604649</v>
      </c>
      <c r="G38" s="94">
        <v>87.2</v>
      </c>
      <c r="H38" s="94">
        <v>87.096774193548384</v>
      </c>
      <c r="I38" s="94">
        <v>94.444444444444443</v>
      </c>
      <c r="J38" s="94">
        <v>85.294117647058826</v>
      </c>
      <c r="K38" s="94">
        <v>97.560975609756099</v>
      </c>
      <c r="L38" s="41">
        <f>VLOOKUP($B38,'[2]PI Pivot tables'!$F$9:$G$75,2,FALSE)</f>
        <v>89.130434782608688</v>
      </c>
    </row>
    <row r="39" spans="2:12">
      <c r="B39" s="93" t="s">
        <v>81</v>
      </c>
      <c r="C39" s="42">
        <v>88.9</v>
      </c>
      <c r="D39" s="42">
        <v>80</v>
      </c>
      <c r="E39" s="42">
        <v>81.25</v>
      </c>
      <c r="F39" s="42">
        <v>92.307692307692307</v>
      </c>
      <c r="G39" s="94">
        <v>100</v>
      </c>
      <c r="H39" s="94">
        <v>100</v>
      </c>
      <c r="I39" s="94">
        <v>81.818181818181827</v>
      </c>
      <c r="J39" s="94">
        <v>93.333333333333329</v>
      </c>
      <c r="K39" s="94">
        <v>88.888888888888886</v>
      </c>
      <c r="L39" s="41">
        <f>VLOOKUP($B39,'[2]PI Pivot tables'!$F$9:$G$75,2,FALSE)</f>
        <v>93.75</v>
      </c>
    </row>
    <row r="40" spans="2:12">
      <c r="B40" s="93" t="s">
        <v>80</v>
      </c>
      <c r="C40" s="42">
        <v>78.3</v>
      </c>
      <c r="D40" s="42">
        <v>87.5</v>
      </c>
      <c r="E40" s="42">
        <v>92</v>
      </c>
      <c r="F40" s="42">
        <v>88</v>
      </c>
      <c r="G40" s="94">
        <v>100</v>
      </c>
      <c r="H40" s="94">
        <v>87.5</v>
      </c>
      <c r="I40" s="94">
        <v>84.615384615384613</v>
      </c>
      <c r="J40" s="94">
        <v>78.94736842105263</v>
      </c>
      <c r="K40" s="94">
        <v>83.333333333333343</v>
      </c>
      <c r="L40" s="41">
        <f>VLOOKUP($B40,'[2]PI Pivot tables'!$F$9:$G$75,2,FALSE)</f>
        <v>100</v>
      </c>
    </row>
    <row r="41" spans="2:12">
      <c r="B41" s="93" t="s">
        <v>79</v>
      </c>
      <c r="C41" s="42">
        <v>87.2</v>
      </c>
      <c r="D41" s="42">
        <v>87.5</v>
      </c>
      <c r="E41" s="42">
        <v>88.235290000000006</v>
      </c>
      <c r="F41" s="42">
        <v>76.470588235294116</v>
      </c>
      <c r="G41" s="94">
        <v>87.2</v>
      </c>
      <c r="H41" s="94">
        <v>65.625</v>
      </c>
      <c r="I41" s="94">
        <v>82.142857142857139</v>
      </c>
      <c r="J41" s="94">
        <v>82.857142857142861</v>
      </c>
      <c r="K41" s="94">
        <v>70.967741935483872</v>
      </c>
      <c r="L41" s="41">
        <f>VLOOKUP($B41,'[2]PI Pivot tables'!$F$9:$G$75,2,FALSE)</f>
        <v>88.235294117647058</v>
      </c>
    </row>
    <row r="42" spans="2:12">
      <c r="B42" s="93" t="s">
        <v>78</v>
      </c>
      <c r="C42" s="42">
        <v>95.1</v>
      </c>
      <c r="D42" s="42">
        <v>90.769229999999993</v>
      </c>
      <c r="E42" s="42">
        <v>94.827590000000001</v>
      </c>
      <c r="F42" s="42">
        <v>95.555555555555557</v>
      </c>
      <c r="G42" s="94">
        <v>90.6</v>
      </c>
      <c r="H42" s="94">
        <v>93.548387096774192</v>
      </c>
      <c r="I42" s="94">
        <v>86.301369863013704</v>
      </c>
      <c r="J42" s="94">
        <v>98.275862068965509</v>
      </c>
      <c r="K42" s="94">
        <v>83.75</v>
      </c>
      <c r="L42" s="41">
        <f>VLOOKUP($B42,'[2]PI Pivot tables'!$F$9:$G$75,2,FALSE)</f>
        <v>89.090909090909093</v>
      </c>
    </row>
    <row r="43" spans="2:12">
      <c r="B43" s="93" t="s">
        <v>77</v>
      </c>
      <c r="C43" s="42" t="s">
        <v>11</v>
      </c>
      <c r="D43" s="42" t="s">
        <v>11</v>
      </c>
      <c r="E43" s="42" t="s">
        <v>11</v>
      </c>
      <c r="F43" s="42" t="s">
        <v>11</v>
      </c>
      <c r="G43" s="94" t="s">
        <v>11</v>
      </c>
      <c r="H43" s="94" t="s">
        <v>11</v>
      </c>
      <c r="I43" s="94">
        <v>88.9</v>
      </c>
      <c r="J43" s="94">
        <v>90.476190476190482</v>
      </c>
      <c r="K43" s="94">
        <v>90</v>
      </c>
      <c r="L43" s="41">
        <f>VLOOKUP($B43,'[2]PI Pivot tables'!$F$9:$G$75,2,FALSE)</f>
        <v>80.952380952380949</v>
      </c>
    </row>
    <row r="44" spans="2:12">
      <c r="B44" s="93" t="s">
        <v>215</v>
      </c>
      <c r="C44" s="42">
        <v>96.3</v>
      </c>
      <c r="D44" s="42">
        <v>97.058819999999997</v>
      </c>
      <c r="E44" s="42">
        <v>97.272729999999996</v>
      </c>
      <c r="F44" s="42">
        <v>98.148148148148152</v>
      </c>
      <c r="G44" s="94">
        <v>96.4</v>
      </c>
      <c r="H44" s="94">
        <v>91.262135922330103</v>
      </c>
      <c r="I44" s="94">
        <v>95.744680851063833</v>
      </c>
      <c r="J44" s="94">
        <v>88.775510204081627</v>
      </c>
      <c r="K44" s="94">
        <v>98.198198198198199</v>
      </c>
      <c r="L44" s="41">
        <f>VLOOKUP($B44,'[2]PI Pivot tables'!$F$9:$G$75,2,FALSE)</f>
        <v>94.392523364485982</v>
      </c>
    </row>
    <row r="45" spans="2:12">
      <c r="B45" s="93" t="s">
        <v>75</v>
      </c>
      <c r="C45" s="42">
        <v>96.2</v>
      </c>
      <c r="D45" s="42">
        <v>93.478260000000006</v>
      </c>
      <c r="E45" s="42">
        <v>98.076920000000001</v>
      </c>
      <c r="F45" s="42">
        <v>92</v>
      </c>
      <c r="G45" s="94">
        <v>96.4</v>
      </c>
      <c r="H45" s="94">
        <v>98.181818181818187</v>
      </c>
      <c r="I45" s="94">
        <v>98.245614035087712</v>
      </c>
      <c r="J45" s="94">
        <v>98.076923076923066</v>
      </c>
      <c r="K45" s="94">
        <v>96.15384615384616</v>
      </c>
      <c r="L45" s="95">
        <f>VLOOKUP($B45,'[2]PI Pivot tables'!$F$9:$G$75,2,FALSE)</f>
        <v>95.121951219512198</v>
      </c>
    </row>
    <row r="46" spans="2:12">
      <c r="B46" s="89" t="s">
        <v>49</v>
      </c>
      <c r="C46" s="49">
        <v>90.9</v>
      </c>
      <c r="D46" s="49">
        <v>90.476190000000003</v>
      </c>
      <c r="E46" s="49">
        <v>92.093019999999996</v>
      </c>
      <c r="F46" s="49">
        <v>89.835575485799694</v>
      </c>
      <c r="G46" s="90">
        <v>91.4</v>
      </c>
      <c r="H46" s="90">
        <v>91.557496360989816</v>
      </c>
      <c r="I46" s="90">
        <v>87.982195845697333</v>
      </c>
      <c r="J46" s="90">
        <v>90.499194847020931</v>
      </c>
      <c r="K46" s="90">
        <v>92.985611510791372</v>
      </c>
      <c r="L46" s="92">
        <f>VLOOKUP($B46,'[2]PI Pivot tables'!$F$9:$G$75,2,FALSE)</f>
        <v>91.588785046728972</v>
      </c>
    </row>
    <row r="47" spans="2:12">
      <c r="B47" s="93" t="s">
        <v>48</v>
      </c>
      <c r="C47" s="42">
        <v>80</v>
      </c>
      <c r="D47" s="42">
        <v>86.746989999999997</v>
      </c>
      <c r="E47" s="42">
        <v>89.189189999999996</v>
      </c>
      <c r="F47" s="42">
        <v>86.904761904761912</v>
      </c>
      <c r="G47" s="94">
        <v>85.7</v>
      </c>
      <c r="H47" s="94">
        <v>85.576923076923066</v>
      </c>
      <c r="I47" s="94">
        <v>80.851063829787222</v>
      </c>
      <c r="J47" s="94">
        <v>88.059701492537314</v>
      </c>
      <c r="K47" s="94">
        <v>86.274509803921575</v>
      </c>
      <c r="L47" s="41">
        <f>VLOOKUP($B47,'[2]PI Pivot tables'!$F$9:$G$75,2,FALSE)</f>
        <v>78.666666666666657</v>
      </c>
    </row>
    <row r="48" spans="2:12">
      <c r="B48" s="93" t="s">
        <v>45</v>
      </c>
      <c r="C48" s="42">
        <v>92.2</v>
      </c>
      <c r="D48" s="42">
        <v>90.825689999999994</v>
      </c>
      <c r="E48" s="42">
        <v>93.220339999999993</v>
      </c>
      <c r="F48" s="42">
        <v>91.379310344827587</v>
      </c>
      <c r="G48" s="94">
        <v>87.2</v>
      </c>
      <c r="H48" s="94">
        <v>91.964285714285708</v>
      </c>
      <c r="I48" s="94">
        <v>82.857142857142861</v>
      </c>
      <c r="J48" s="94">
        <v>91.764705882352942</v>
      </c>
      <c r="K48" s="94">
        <v>90.140845070422543</v>
      </c>
      <c r="L48" s="41">
        <f>VLOOKUP($B48,'[2]PI Pivot tables'!$F$9:$G$75,2,FALSE)</f>
        <v>89.041095890410958</v>
      </c>
    </row>
    <row r="49" spans="2:12">
      <c r="B49" s="93" t="s">
        <v>174</v>
      </c>
      <c r="C49" s="42" t="s">
        <v>11</v>
      </c>
      <c r="D49" s="42" t="s">
        <v>11</v>
      </c>
      <c r="E49" s="42" t="s">
        <v>11</v>
      </c>
      <c r="F49" s="42" t="s">
        <v>11</v>
      </c>
      <c r="G49" s="94" t="s">
        <v>11</v>
      </c>
      <c r="H49" s="94" t="s">
        <v>11</v>
      </c>
      <c r="I49" s="94">
        <v>100</v>
      </c>
      <c r="J49" s="94">
        <v>100</v>
      </c>
      <c r="K49" s="94">
        <v>0</v>
      </c>
      <c r="L49" s="41">
        <f>VLOOKUP($B49,'[2]PI Pivot tables'!$F$9:$G$75,2,FALSE)</f>
        <v>66.666666666666657</v>
      </c>
    </row>
    <row r="50" spans="2:12">
      <c r="B50" s="93" t="s">
        <v>41</v>
      </c>
      <c r="C50" s="42">
        <v>92.7</v>
      </c>
      <c r="D50" s="42">
        <v>96.268659999999997</v>
      </c>
      <c r="E50" s="42">
        <v>95.714290000000005</v>
      </c>
      <c r="F50" s="42">
        <v>92.957746478873233</v>
      </c>
      <c r="G50" s="94">
        <v>96.2</v>
      </c>
      <c r="H50" s="94">
        <v>97.5</v>
      </c>
      <c r="I50" s="94">
        <v>91.275167785234899</v>
      </c>
      <c r="J50" s="94">
        <v>94.4055944055944</v>
      </c>
      <c r="K50" s="94">
        <v>98.484848484848484</v>
      </c>
      <c r="L50" s="41">
        <f>VLOOKUP($B50,'[2]PI Pivot tables'!$F$9:$G$75,2,FALSE)</f>
        <v>93.90862944162437</v>
      </c>
    </row>
    <row r="51" spans="2:12">
      <c r="B51" s="93" t="s">
        <v>38</v>
      </c>
      <c r="C51" s="42">
        <v>94.5</v>
      </c>
      <c r="D51" s="42">
        <v>86.764709999999994</v>
      </c>
      <c r="E51" s="42">
        <v>96.969700000000003</v>
      </c>
      <c r="F51" s="42">
        <v>87.301587301587304</v>
      </c>
      <c r="G51" s="94">
        <v>94.8</v>
      </c>
      <c r="H51" s="94">
        <v>94.230769230769226</v>
      </c>
      <c r="I51" s="94">
        <v>90.196078431372555</v>
      </c>
      <c r="J51" s="94">
        <v>94.117647058823522</v>
      </c>
      <c r="K51" s="94">
        <v>96.15384615384616</v>
      </c>
      <c r="L51" s="41">
        <f>VLOOKUP($B51,'[2]PI Pivot tables'!$F$9:$G$75,2,FALSE)</f>
        <v>100</v>
      </c>
    </row>
    <row r="52" spans="2:12">
      <c r="B52" s="93" t="s">
        <v>175</v>
      </c>
      <c r="C52" s="42">
        <v>92.1</v>
      </c>
      <c r="D52" s="42">
        <v>84.848479999999995</v>
      </c>
      <c r="E52" s="42">
        <v>85.185190000000006</v>
      </c>
      <c r="F52" s="42">
        <v>88.372093023255815</v>
      </c>
      <c r="G52" s="94">
        <v>91.1</v>
      </c>
      <c r="H52" s="94">
        <v>93.333333333333329</v>
      </c>
      <c r="I52" s="94">
        <v>84</v>
      </c>
      <c r="J52" s="94">
        <v>91.666666666666657</v>
      </c>
      <c r="K52" s="94">
        <v>89.473684210526315</v>
      </c>
      <c r="L52" s="41">
        <f>VLOOKUP($B52,'[2]PI Pivot tables'!$F$9:$G$75,2,FALSE)</f>
        <v>93.103448275862064</v>
      </c>
    </row>
    <row r="53" spans="2:12">
      <c r="B53" s="93" t="s">
        <v>176</v>
      </c>
      <c r="C53" s="42">
        <v>91.3</v>
      </c>
      <c r="D53" s="42">
        <v>96.153850000000006</v>
      </c>
      <c r="E53" s="42">
        <v>90.697670000000002</v>
      </c>
      <c r="F53" s="42">
        <v>91.666666666666657</v>
      </c>
      <c r="G53" s="94">
        <v>95.8</v>
      </c>
      <c r="H53" s="94">
        <v>95.161290322580655</v>
      </c>
      <c r="I53" s="94">
        <v>89.473684210526315</v>
      </c>
      <c r="J53" s="94">
        <v>87.692307692307693</v>
      </c>
      <c r="K53" s="94">
        <v>93.333333333333329</v>
      </c>
      <c r="L53" s="41">
        <f>VLOOKUP($B53,'[2]PI Pivot tables'!$F$9:$G$75,2,FALSE)</f>
        <v>86.79245283018868</v>
      </c>
    </row>
    <row r="54" spans="2:12">
      <c r="B54" s="93" t="s">
        <v>33</v>
      </c>
      <c r="C54" s="42">
        <v>96.2</v>
      </c>
      <c r="D54" s="42">
        <v>90.721649999999997</v>
      </c>
      <c r="E54" s="42">
        <v>90.109889999999993</v>
      </c>
      <c r="F54" s="42">
        <v>93.333333333333329</v>
      </c>
      <c r="G54" s="94">
        <v>95.6</v>
      </c>
      <c r="H54" s="94">
        <v>89.583333333333343</v>
      </c>
      <c r="I54" s="94">
        <v>93.63636363636364</v>
      </c>
      <c r="J54" s="94">
        <v>85.84905660377359</v>
      </c>
      <c r="K54" s="94">
        <v>87.640449438202253</v>
      </c>
      <c r="L54" s="41">
        <f>VLOOKUP($B54,'[2]PI Pivot tables'!$F$9:$G$75,2,FALSE)</f>
        <v>96.36363636363636</v>
      </c>
    </row>
    <row r="55" spans="2:12">
      <c r="B55" s="96" t="s">
        <v>216</v>
      </c>
      <c r="C55" s="97">
        <v>86.3</v>
      </c>
      <c r="D55" s="97">
        <v>85.333330000000004</v>
      </c>
      <c r="E55" s="97">
        <v>88.37209</v>
      </c>
      <c r="F55" s="97">
        <v>83.132530120481931</v>
      </c>
      <c r="G55" s="98">
        <v>84.6</v>
      </c>
      <c r="H55" s="98">
        <v>87.5</v>
      </c>
      <c r="I55" s="98">
        <v>87.804878048780495</v>
      </c>
      <c r="J55" s="98">
        <v>89.87341772151899</v>
      </c>
      <c r="K55" s="98">
        <v>96.296296296296291</v>
      </c>
      <c r="L55" s="95">
        <f>VLOOKUP($B55,'[2]PI Pivot tables'!$F$9:$G$75,2,FALSE)</f>
        <v>94.520547945205479</v>
      </c>
    </row>
    <row r="56" spans="2:12">
      <c r="B56" s="99" t="s">
        <v>29</v>
      </c>
      <c r="C56" s="100">
        <v>93.6</v>
      </c>
      <c r="D56" s="100">
        <v>91.951490000000007</v>
      </c>
      <c r="E56" s="100">
        <v>92.620320000000007</v>
      </c>
      <c r="F56" s="100">
        <v>91.776315789473685</v>
      </c>
      <c r="G56" s="101">
        <v>93.5</v>
      </c>
      <c r="H56" s="101">
        <v>89.600840336134453</v>
      </c>
      <c r="I56" s="101">
        <v>91.304347826086953</v>
      </c>
      <c r="J56" s="101">
        <v>93.503727369542062</v>
      </c>
      <c r="K56" s="101">
        <v>92.456140350877192</v>
      </c>
      <c r="L56" s="92">
        <f>VLOOKUP($B56,'[2]PI Pivot tables'!$F$9:$G$75,2,FALSE)</f>
        <v>93.167202572347264</v>
      </c>
    </row>
    <row r="57" spans="2:12">
      <c r="B57" s="93" t="s">
        <v>28</v>
      </c>
      <c r="C57" s="42">
        <v>88.3</v>
      </c>
      <c r="D57" s="42">
        <v>89.690719999999999</v>
      </c>
      <c r="E57" s="42">
        <v>93.333330000000004</v>
      </c>
      <c r="F57" s="42">
        <v>88.235294117647058</v>
      </c>
      <c r="G57" s="94">
        <v>94.5</v>
      </c>
      <c r="H57" s="94">
        <v>87.254901960784309</v>
      </c>
      <c r="I57" s="94">
        <v>87.20930232558139</v>
      </c>
      <c r="J57" s="94">
        <v>91.111111111111114</v>
      </c>
      <c r="K57" s="94">
        <v>85.714285714285708</v>
      </c>
      <c r="L57" s="41">
        <f>VLOOKUP($B57,'[2]PI Pivot tables'!$F$9:$G$75,2,FALSE)</f>
        <v>91.150442477876098</v>
      </c>
    </row>
    <row r="58" spans="2:12">
      <c r="B58" s="93" t="s">
        <v>27</v>
      </c>
      <c r="C58" s="42">
        <v>96.8</v>
      </c>
      <c r="D58" s="42">
        <v>93.684209999999993</v>
      </c>
      <c r="E58" s="42">
        <v>95</v>
      </c>
      <c r="F58" s="42">
        <v>94.117647058823522</v>
      </c>
      <c r="G58" s="94">
        <v>93.8</v>
      </c>
      <c r="H58" s="94">
        <v>86.25</v>
      </c>
      <c r="I58" s="94">
        <v>92</v>
      </c>
      <c r="J58" s="94">
        <v>92.20779220779221</v>
      </c>
      <c r="K58" s="94">
        <v>91.25</v>
      </c>
      <c r="L58" s="41">
        <f>VLOOKUP($B58,'[2]PI Pivot tables'!$F$9:$G$75,2,FALSE)</f>
        <v>94.594594594594597</v>
      </c>
    </row>
    <row r="59" spans="2:12">
      <c r="B59" s="93" t="s">
        <v>26</v>
      </c>
      <c r="C59" s="42">
        <v>98.4</v>
      </c>
      <c r="D59" s="42">
        <v>91.044780000000003</v>
      </c>
      <c r="E59" s="42">
        <v>93.023259999999993</v>
      </c>
      <c r="F59" s="42">
        <v>94.594594594594597</v>
      </c>
      <c r="G59" s="94">
        <v>92.4</v>
      </c>
      <c r="H59" s="94">
        <v>95.522388059701484</v>
      </c>
      <c r="I59" s="94">
        <v>87.912087912087912</v>
      </c>
      <c r="J59" s="94">
        <v>94.444444444444443</v>
      </c>
      <c r="K59" s="94">
        <v>91.25</v>
      </c>
      <c r="L59" s="41">
        <f>VLOOKUP($B59,'[2]PI Pivot tables'!$F$9:$G$75,2,FALSE)</f>
        <v>87.837837837837839</v>
      </c>
    </row>
    <row r="60" spans="2:12">
      <c r="B60" s="93" t="s">
        <v>25</v>
      </c>
      <c r="C60" s="42">
        <v>92.9</v>
      </c>
      <c r="D60" s="42">
        <v>93.506489999999999</v>
      </c>
      <c r="E60" s="42">
        <v>94.047619999999995</v>
      </c>
      <c r="F60" s="42">
        <v>91.428571428571431</v>
      </c>
      <c r="G60" s="94">
        <v>94</v>
      </c>
      <c r="H60" s="94">
        <v>80.701754385964904</v>
      </c>
      <c r="I60" s="94">
        <v>83.050847457627114</v>
      </c>
      <c r="J60" s="94">
        <v>92.156862745098039</v>
      </c>
      <c r="K60" s="94">
        <v>86.842105263157904</v>
      </c>
      <c r="L60" s="41">
        <f>VLOOKUP($B60,'[2]PI Pivot tables'!$F$9:$G$75,2,FALSE)</f>
        <v>93.103448275862064</v>
      </c>
    </row>
    <row r="61" spans="2:12">
      <c r="B61" s="93" t="s">
        <v>24</v>
      </c>
      <c r="C61" s="42">
        <v>96.1</v>
      </c>
      <c r="D61" s="42">
        <v>92.913390000000007</v>
      </c>
      <c r="E61" s="42">
        <v>91.304349999999999</v>
      </c>
      <c r="F61" s="42">
        <v>91.2</v>
      </c>
      <c r="G61" s="94">
        <v>93.9</v>
      </c>
      <c r="H61" s="94">
        <v>88.617886178861795</v>
      </c>
      <c r="I61" s="94">
        <v>92.682926829268297</v>
      </c>
      <c r="J61" s="94">
        <v>90.196078431372555</v>
      </c>
      <c r="K61" s="94">
        <v>87.878787878787875</v>
      </c>
      <c r="L61" s="41">
        <f>VLOOKUP($B61,'[2]PI Pivot tables'!$F$9:$G$75,2,FALSE)</f>
        <v>91.724137931034477</v>
      </c>
    </row>
    <row r="62" spans="2:12">
      <c r="B62" s="93" t="s">
        <v>23</v>
      </c>
      <c r="C62" s="42">
        <v>93</v>
      </c>
      <c r="D62" s="42">
        <v>91.208789999999993</v>
      </c>
      <c r="E62" s="42">
        <v>92.079210000000003</v>
      </c>
      <c r="F62" s="42">
        <v>92.38095238095238</v>
      </c>
      <c r="G62" s="94">
        <v>95.5</v>
      </c>
      <c r="H62" s="94">
        <v>95.151515151515156</v>
      </c>
      <c r="I62" s="94">
        <v>93.333333333333329</v>
      </c>
      <c r="J62" s="94">
        <v>95.02262443438913</v>
      </c>
      <c r="K62" s="94">
        <v>93.992932862190813</v>
      </c>
      <c r="L62" s="41">
        <f>VLOOKUP($B62,'[2]PI Pivot tables'!$F$9:$G$75,2,FALSE)</f>
        <v>94.583333333333329</v>
      </c>
    </row>
    <row r="63" spans="2:12">
      <c r="B63" s="93" t="s">
        <v>22</v>
      </c>
      <c r="C63" s="42">
        <v>91.6</v>
      </c>
      <c r="D63" s="42">
        <v>89.215689999999995</v>
      </c>
      <c r="E63" s="42">
        <v>91.176469999999995</v>
      </c>
      <c r="F63" s="42">
        <v>93.333333333333329</v>
      </c>
      <c r="G63" s="94">
        <v>97.7</v>
      </c>
      <c r="H63" s="94">
        <v>90.243902439024396</v>
      </c>
      <c r="I63" s="94">
        <v>92</v>
      </c>
      <c r="J63" s="94">
        <v>92.753623188405797</v>
      </c>
      <c r="K63" s="94">
        <v>96.703296703296701</v>
      </c>
      <c r="L63" s="41">
        <f>VLOOKUP($B63,'[2]PI Pivot tables'!$F$9:$G$75,2,FALSE)</f>
        <v>99.090909090909093</v>
      </c>
    </row>
    <row r="64" spans="2:12">
      <c r="B64" s="93" t="s">
        <v>21</v>
      </c>
      <c r="C64" s="42">
        <v>88.9</v>
      </c>
      <c r="D64" s="42">
        <v>84.848479999999995</v>
      </c>
      <c r="E64" s="42">
        <v>85.294120000000007</v>
      </c>
      <c r="F64" s="42">
        <v>88.63636363636364</v>
      </c>
      <c r="G64" s="94">
        <v>97.2</v>
      </c>
      <c r="H64" s="94">
        <v>90</v>
      </c>
      <c r="I64" s="94">
        <v>87.5</v>
      </c>
      <c r="J64" s="94">
        <v>81.25</v>
      </c>
      <c r="K64" s="94">
        <v>92</v>
      </c>
      <c r="L64" s="41">
        <f>VLOOKUP($B64,'[2]PI Pivot tables'!$F$9:$G$75,2,FALSE)</f>
        <v>92.307692307692307</v>
      </c>
    </row>
    <row r="65" spans="1:12">
      <c r="B65" s="93" t="s">
        <v>20</v>
      </c>
      <c r="C65" s="42">
        <v>92.4</v>
      </c>
      <c r="D65" s="42">
        <v>95.384619999999998</v>
      </c>
      <c r="E65" s="42">
        <v>90.909090000000006</v>
      </c>
      <c r="F65" s="42">
        <v>91.304347826086953</v>
      </c>
      <c r="G65" s="94">
        <v>89.3</v>
      </c>
      <c r="H65" s="94">
        <v>90.344827586206904</v>
      </c>
      <c r="I65" s="94">
        <v>92.666666666666657</v>
      </c>
      <c r="J65" s="94">
        <v>96.8</v>
      </c>
      <c r="K65" s="94">
        <v>93.478260869565219</v>
      </c>
      <c r="L65" s="41">
        <f>VLOOKUP($B65,'[2]PI Pivot tables'!$F$9:$G$75,2,FALSE)</f>
        <v>94.444444444444443</v>
      </c>
    </row>
    <row r="66" spans="1:12">
      <c r="B66" s="93" t="s">
        <v>284</v>
      </c>
      <c r="C66" s="42" t="s">
        <v>11</v>
      </c>
      <c r="D66" s="42" t="s">
        <v>11</v>
      </c>
      <c r="E66" s="42" t="s">
        <v>11</v>
      </c>
      <c r="F66" s="42" t="s">
        <v>11</v>
      </c>
      <c r="G66" s="42" t="s">
        <v>11</v>
      </c>
      <c r="H66" s="42" t="s">
        <v>11</v>
      </c>
      <c r="I66" s="42" t="s">
        <v>11</v>
      </c>
      <c r="J66" s="42" t="s">
        <v>11</v>
      </c>
      <c r="K66" s="42">
        <v>93.814432989690715</v>
      </c>
      <c r="L66" s="41">
        <f>VLOOKUP($B66,'[2]PI Pivot tables'!$F$9:$G$75,2,FALSE)</f>
        <v>86.725663716814154</v>
      </c>
    </row>
    <row r="67" spans="1:12">
      <c r="B67" s="93" t="s">
        <v>19</v>
      </c>
      <c r="C67" s="42">
        <v>97.3</v>
      </c>
      <c r="D67" s="42">
        <v>92.045450000000002</v>
      </c>
      <c r="E67" s="42">
        <v>96.261679999999998</v>
      </c>
      <c r="F67" s="42">
        <v>91.596638655462186</v>
      </c>
      <c r="G67" s="94">
        <v>90</v>
      </c>
      <c r="H67" s="94">
        <v>86.486486486486484</v>
      </c>
      <c r="I67" s="94">
        <v>95.049504950495049</v>
      </c>
      <c r="J67" s="94">
        <v>97.560975609756099</v>
      </c>
      <c r="K67" s="94">
        <v>95.762711864406782</v>
      </c>
      <c r="L67" s="95">
        <f>VLOOKUP($B67,'[2]PI Pivot tables'!$F$9:$G$75,2,FALSE)</f>
        <v>95.495495495495504</v>
      </c>
    </row>
    <row r="68" spans="1:12">
      <c r="B68" s="89" t="s">
        <v>18</v>
      </c>
      <c r="C68" s="49">
        <v>87.7</v>
      </c>
      <c r="D68" s="49">
        <v>88.524590000000003</v>
      </c>
      <c r="E68" s="49">
        <v>87.204719999999995</v>
      </c>
      <c r="F68" s="49">
        <v>87.885010266940455</v>
      </c>
      <c r="G68" s="90">
        <v>91.5</v>
      </c>
      <c r="H68" s="90">
        <v>92.490118577075094</v>
      </c>
      <c r="I68" s="90">
        <v>93.262411347517727</v>
      </c>
      <c r="J68" s="90">
        <v>90.842490842490847</v>
      </c>
      <c r="K68" s="90">
        <v>89.837398373983731</v>
      </c>
      <c r="L68" s="92">
        <f>VLOOKUP($B68,'[2]PI Pivot tables'!$F$9:$G$75,2,FALSE)</f>
        <v>89.491525423728817</v>
      </c>
    </row>
    <row r="69" spans="1:12">
      <c r="B69" s="93" t="s">
        <v>17</v>
      </c>
      <c r="C69" s="42">
        <v>92.9</v>
      </c>
      <c r="D69" s="42">
        <v>82.142859999999999</v>
      </c>
      <c r="E69" s="42">
        <v>82.716049999999996</v>
      </c>
      <c r="F69" s="42">
        <v>87.323943661971825</v>
      </c>
      <c r="G69" s="94">
        <v>93.4</v>
      </c>
      <c r="H69" s="94">
        <v>94.444444444444443</v>
      </c>
      <c r="I69" s="94">
        <v>96.907216494845358</v>
      </c>
      <c r="J69" s="94">
        <v>91.111111111111114</v>
      </c>
      <c r="K69" s="94">
        <v>76.056338028169009</v>
      </c>
      <c r="L69" s="41">
        <f>VLOOKUP($B69,'[2]PI Pivot tables'!$F$9:$G$75,2,FALSE)</f>
        <v>76.5625</v>
      </c>
    </row>
    <row r="70" spans="1:12">
      <c r="B70" s="93" t="s">
        <v>16</v>
      </c>
      <c r="C70" s="42">
        <v>93.1</v>
      </c>
      <c r="D70" s="42">
        <v>92.035399999999996</v>
      </c>
      <c r="E70" s="42">
        <v>93.577979999999997</v>
      </c>
      <c r="F70" s="42">
        <v>93.859649122807014</v>
      </c>
      <c r="G70" s="94">
        <v>93.6</v>
      </c>
      <c r="H70" s="94">
        <v>96.15384615384616</v>
      </c>
      <c r="I70" s="94">
        <v>93.893129770992374</v>
      </c>
      <c r="J70" s="94">
        <v>95.098039215686271</v>
      </c>
      <c r="K70" s="94">
        <v>95.161290322580655</v>
      </c>
      <c r="L70" s="41">
        <f>VLOOKUP($B70,'[2]PI Pivot tables'!$F$9:$G$75,2,FALSE)</f>
        <v>93.103448275862064</v>
      </c>
    </row>
    <row r="71" spans="1:12">
      <c r="B71" s="93" t="s">
        <v>15</v>
      </c>
      <c r="C71" s="42">
        <v>90.6</v>
      </c>
      <c r="D71" s="42">
        <v>90</v>
      </c>
      <c r="E71" s="42">
        <v>80.487799999999993</v>
      </c>
      <c r="F71" s="42">
        <v>78.048780487804876</v>
      </c>
      <c r="G71" s="94">
        <v>88.4</v>
      </c>
      <c r="H71" s="94">
        <v>90.322580645161281</v>
      </c>
      <c r="I71" s="94">
        <v>82.608695652173907</v>
      </c>
      <c r="J71" s="94">
        <v>84.210526315789465</v>
      </c>
      <c r="K71" s="94">
        <v>82.142857142857139</v>
      </c>
      <c r="L71" s="41">
        <f>VLOOKUP($B71,'[2]PI Pivot tables'!$F$9:$G$75,2,FALSE)</f>
        <v>79.166666666666657</v>
      </c>
    </row>
    <row r="72" spans="1:12">
      <c r="B72" s="93" t="s">
        <v>14</v>
      </c>
      <c r="C72" s="42">
        <v>87.9</v>
      </c>
      <c r="D72" s="42">
        <v>92.307689999999994</v>
      </c>
      <c r="E72" s="42">
        <v>91.566270000000003</v>
      </c>
      <c r="F72" s="42">
        <v>96.103896103896105</v>
      </c>
      <c r="G72" s="94">
        <v>96.2</v>
      </c>
      <c r="H72" s="94">
        <v>92.737430167597765</v>
      </c>
      <c r="I72" s="94">
        <v>96.566523605150209</v>
      </c>
      <c r="J72" s="94">
        <v>97.071129707112974</v>
      </c>
      <c r="K72" s="94">
        <v>95.192307692307693</v>
      </c>
      <c r="L72" s="41">
        <f>VLOOKUP($B72,'[2]PI Pivot tables'!$F$9:$G$75,2,FALSE)</f>
        <v>92.491467576791806</v>
      </c>
    </row>
    <row r="73" spans="1:12">
      <c r="B73" s="93" t="s">
        <v>12</v>
      </c>
      <c r="C73" s="42">
        <v>72</v>
      </c>
      <c r="D73" s="42">
        <v>87.5</v>
      </c>
      <c r="E73" s="42">
        <v>78.260869999999997</v>
      </c>
      <c r="F73" s="42">
        <v>68</v>
      </c>
      <c r="G73" s="94">
        <v>81.5</v>
      </c>
      <c r="H73" s="94">
        <v>89.285714285714292</v>
      </c>
      <c r="I73" s="94">
        <v>83.333333333333343</v>
      </c>
      <c r="J73" s="94">
        <v>76.31578947368422</v>
      </c>
      <c r="K73" s="94">
        <v>78.260869565217391</v>
      </c>
      <c r="L73" s="41">
        <f>VLOOKUP($B73,'[2]PI Pivot tables'!$F$9:$G$75,2,FALSE)</f>
        <v>81.481481481481481</v>
      </c>
    </row>
    <row r="74" spans="1:12">
      <c r="A74" s="210"/>
      <c r="B74" s="93" t="s">
        <v>10</v>
      </c>
      <c r="C74" s="42">
        <v>70.8</v>
      </c>
      <c r="D74" s="42">
        <v>92.307689999999994</v>
      </c>
      <c r="E74" s="42">
        <v>92.857140000000001</v>
      </c>
      <c r="F74" s="42">
        <v>91.304347826086953</v>
      </c>
      <c r="G74" s="94">
        <v>86.2</v>
      </c>
      <c r="H74" s="94">
        <v>80.952380952380949</v>
      </c>
      <c r="I74" s="94">
        <v>73.91304347826086</v>
      </c>
      <c r="J74" s="94">
        <v>75.862068965517238</v>
      </c>
      <c r="K74" s="94">
        <v>78.260869565217391</v>
      </c>
      <c r="L74" s="41">
        <f>VLOOKUP($B74,'[2]PI Pivot tables'!$F$9:$G$75,2,FALSE)</f>
        <v>84</v>
      </c>
    </row>
    <row r="75" spans="1:12">
      <c r="A75" s="210"/>
      <c r="B75" s="93" t="s">
        <v>9</v>
      </c>
      <c r="C75" s="42">
        <v>83.9</v>
      </c>
      <c r="D75" s="42">
        <v>84.848479999999995</v>
      </c>
      <c r="E75" s="42">
        <v>81.578950000000006</v>
      </c>
      <c r="F75" s="42">
        <v>72.41379310344827</v>
      </c>
      <c r="G75" s="94">
        <v>85.2</v>
      </c>
      <c r="H75" s="94">
        <v>84</v>
      </c>
      <c r="I75" s="94">
        <v>81.818181818181827</v>
      </c>
      <c r="J75" s="94">
        <v>55.000000000000007</v>
      </c>
      <c r="K75" s="94">
        <v>86.666666666666671</v>
      </c>
      <c r="L75" s="41">
        <f>VLOOKUP($B75,'[2]PI Pivot tables'!$F$9:$G$75,2,FALSE)</f>
        <v>91.666666666666657</v>
      </c>
    </row>
    <row r="76" spans="1:12" ht="16.5" thickBot="1">
      <c r="A76" s="210"/>
      <c r="B76" s="102" t="s">
        <v>8</v>
      </c>
      <c r="C76" s="50">
        <v>88.6</v>
      </c>
      <c r="D76" s="50">
        <v>77.142859999999999</v>
      </c>
      <c r="E76" s="50">
        <v>75</v>
      </c>
      <c r="F76" s="50">
        <v>66.666666666666657</v>
      </c>
      <c r="G76" s="103">
        <v>76.900000000000006</v>
      </c>
      <c r="H76" s="103">
        <v>90</v>
      </c>
      <c r="I76" s="103">
        <v>88.235294117647058</v>
      </c>
      <c r="J76" s="103">
        <v>77.777777777777786</v>
      </c>
      <c r="K76" s="103" t="s">
        <v>11</v>
      </c>
      <c r="L76" s="54" t="s">
        <v>11</v>
      </c>
    </row>
    <row r="77" spans="1:12" ht="16.5" thickTop="1">
      <c r="G77"/>
      <c r="K77" s="1"/>
    </row>
    <row r="78" spans="1:12">
      <c r="B78" s="104" t="s">
        <v>7</v>
      </c>
      <c r="G78"/>
      <c r="K78" s="1"/>
    </row>
    <row r="79" spans="1:12">
      <c r="B79" s="48" t="s">
        <v>217</v>
      </c>
      <c r="G79"/>
      <c r="K79" s="1"/>
    </row>
    <row r="80" spans="1:12">
      <c r="B80" s="48" t="s">
        <v>218</v>
      </c>
      <c r="G80"/>
      <c r="K80" s="1"/>
    </row>
    <row r="81" spans="2:12">
      <c r="B81" s="48" t="s">
        <v>219</v>
      </c>
      <c r="G81"/>
      <c r="K81" s="1"/>
    </row>
    <row r="82" spans="2:12">
      <c r="B82" s="48" t="s">
        <v>392</v>
      </c>
      <c r="G82"/>
      <c r="K82" s="1"/>
    </row>
    <row r="83" spans="2:12">
      <c r="B83" s="48" t="s">
        <v>220</v>
      </c>
      <c r="G83"/>
      <c r="K83" s="1"/>
    </row>
    <row r="84" spans="2:12" thickBot="1">
      <c r="B84"/>
      <c r="C84"/>
      <c r="D84"/>
      <c r="E84"/>
      <c r="F84"/>
      <c r="G84"/>
    </row>
    <row r="85" spans="2:12" ht="16.5" customHeight="1" thickTop="1" thickBot="1">
      <c r="B85" s="18" t="s">
        <v>221</v>
      </c>
      <c r="G85"/>
      <c r="K85" s="1"/>
    </row>
    <row r="86" spans="2:12" ht="15" customHeight="1" thickTop="1">
      <c r="B86" s="283" t="s">
        <v>159</v>
      </c>
      <c r="C86" s="292" t="s">
        <v>222</v>
      </c>
      <c r="D86" s="285"/>
      <c r="E86" s="285"/>
      <c r="F86" s="285"/>
      <c r="G86" s="285"/>
      <c r="H86" s="285"/>
      <c r="I86" s="285"/>
      <c r="J86" s="285"/>
      <c r="K86" s="285"/>
      <c r="L86" s="286"/>
    </row>
    <row r="87" spans="2:12" ht="15" customHeight="1">
      <c r="B87" s="284"/>
      <c r="C87" s="293"/>
      <c r="D87" s="287"/>
      <c r="E87" s="287"/>
      <c r="F87" s="287"/>
      <c r="G87" s="287"/>
      <c r="H87" s="287"/>
      <c r="I87" s="287"/>
      <c r="J87" s="287"/>
      <c r="K87" s="287"/>
      <c r="L87" s="288"/>
    </row>
    <row r="88" spans="2:12" ht="15" customHeight="1">
      <c r="B88" s="291"/>
      <c r="C88" s="294"/>
      <c r="D88" s="289"/>
      <c r="E88" s="289"/>
      <c r="F88" s="289"/>
      <c r="G88" s="289"/>
      <c r="H88" s="289"/>
      <c r="I88" s="289"/>
      <c r="J88" s="289"/>
      <c r="K88" s="289"/>
      <c r="L88" s="290"/>
    </row>
    <row r="89" spans="2:12">
      <c r="B89" s="84" t="s">
        <v>118</v>
      </c>
      <c r="C89" s="30" t="s">
        <v>162</v>
      </c>
      <c r="D89" s="30" t="s">
        <v>163</v>
      </c>
      <c r="E89" s="30" t="s">
        <v>164</v>
      </c>
      <c r="F89" s="30" t="s">
        <v>165</v>
      </c>
      <c r="G89" s="85" t="s">
        <v>166</v>
      </c>
      <c r="H89" s="85" t="s">
        <v>167</v>
      </c>
      <c r="I89" s="85" t="s">
        <v>168</v>
      </c>
      <c r="J89" s="85" t="s">
        <v>169</v>
      </c>
      <c r="K89" s="85" t="s">
        <v>170</v>
      </c>
      <c r="L89" s="31" t="s">
        <v>171</v>
      </c>
    </row>
    <row r="90" spans="2:12">
      <c r="B90" s="86" t="s">
        <v>119</v>
      </c>
      <c r="C90" s="87" t="s">
        <v>164</v>
      </c>
      <c r="D90" s="87" t="s">
        <v>165</v>
      </c>
      <c r="E90" s="87" t="s">
        <v>166</v>
      </c>
      <c r="F90" s="87" t="s">
        <v>167</v>
      </c>
      <c r="G90" s="88" t="s">
        <v>168</v>
      </c>
      <c r="H90" s="88" t="s">
        <v>169</v>
      </c>
      <c r="I90" s="88" t="s">
        <v>170</v>
      </c>
      <c r="J90" s="88" t="s">
        <v>171</v>
      </c>
      <c r="K90" s="88" t="s">
        <v>287</v>
      </c>
      <c r="L90" s="105" t="s">
        <v>364</v>
      </c>
    </row>
    <row r="91" spans="2:12">
      <c r="B91" s="89" t="s">
        <v>109</v>
      </c>
      <c r="C91" s="49">
        <v>84.6</v>
      </c>
      <c r="D91" s="49">
        <v>85.19341</v>
      </c>
      <c r="E91" s="49">
        <v>83.904920000000004</v>
      </c>
      <c r="F91" s="49">
        <v>85.357975955499725</v>
      </c>
      <c r="G91" s="90">
        <v>85.4</v>
      </c>
      <c r="H91" s="90">
        <v>88.53644963828603</v>
      </c>
      <c r="I91" s="90">
        <v>85.647566014011133</v>
      </c>
      <c r="J91" s="90">
        <v>84.196755625327057</v>
      </c>
      <c r="K91" s="90">
        <v>86.17812443315799</v>
      </c>
      <c r="L91" s="53">
        <f>VLOOKUP($B91,'[2]PI Pivot tables'!$F$85:$G$151,2,FALSE)</f>
        <v>86.518391787852863</v>
      </c>
    </row>
    <row r="92" spans="2:12">
      <c r="B92" s="89" t="s">
        <v>74</v>
      </c>
      <c r="C92" s="49">
        <v>78</v>
      </c>
      <c r="D92" s="49">
        <v>74.226799999999997</v>
      </c>
      <c r="E92" s="49">
        <v>73.918270000000007</v>
      </c>
      <c r="F92" s="49">
        <v>74.86702127659575</v>
      </c>
      <c r="G92" s="90">
        <v>75.400000000000006</v>
      </c>
      <c r="H92" s="90">
        <v>80.958721704394137</v>
      </c>
      <c r="I92" s="90">
        <v>76.492537313432834</v>
      </c>
      <c r="J92" s="90">
        <v>74.069898534385572</v>
      </c>
      <c r="K92" s="90">
        <v>78.767123287671239</v>
      </c>
      <c r="L92" s="53">
        <f>VLOOKUP($B92,'[2]PI Pivot tables'!$F$85:$G$151,2,FALSE)</f>
        <v>79.166666666666657</v>
      </c>
    </row>
    <row r="93" spans="2:12">
      <c r="B93" s="93" t="s">
        <v>73</v>
      </c>
      <c r="C93" s="42">
        <v>64.900000000000006</v>
      </c>
      <c r="D93" s="42">
        <v>63.513509999999997</v>
      </c>
      <c r="E93" s="42">
        <v>62.711860000000001</v>
      </c>
      <c r="F93" s="42">
        <v>61.666666666666671</v>
      </c>
      <c r="G93" s="94">
        <v>57.4</v>
      </c>
      <c r="H93" s="94">
        <v>73.214285714285708</v>
      </c>
      <c r="I93" s="94">
        <v>56.81818181818182</v>
      </c>
      <c r="J93" s="94">
        <v>48.387096774193552</v>
      </c>
      <c r="K93" s="94">
        <v>65.384615384615387</v>
      </c>
      <c r="L93" s="41">
        <f>VLOOKUP($B93,'[2]PI Pivot tables'!$F$85:$G$151,2,FALSE)</f>
        <v>70.588235294117652</v>
      </c>
    </row>
    <row r="94" spans="2:12">
      <c r="B94" s="93" t="s">
        <v>72</v>
      </c>
      <c r="C94" s="42">
        <v>84.4</v>
      </c>
      <c r="D94" s="42">
        <v>89.655169999999998</v>
      </c>
      <c r="E94" s="42">
        <v>77.528090000000006</v>
      </c>
      <c r="F94" s="42">
        <v>81.730769230769226</v>
      </c>
      <c r="G94" s="94">
        <v>86.2</v>
      </c>
      <c r="H94" s="94">
        <v>89.690721649484544</v>
      </c>
      <c r="I94" s="94">
        <v>88.571428571428569</v>
      </c>
      <c r="J94" s="94">
        <v>83.544303797468359</v>
      </c>
      <c r="K94" s="94">
        <v>87.323943661971825</v>
      </c>
      <c r="L94" s="41">
        <f>VLOOKUP($B94,'[2]PI Pivot tables'!$F$85:$G$151,2,FALSE)</f>
        <v>87.362637362637358</v>
      </c>
    </row>
    <row r="95" spans="2:12">
      <c r="B95" s="93" t="s">
        <v>294</v>
      </c>
      <c r="C95" s="42">
        <v>69.900000000000006</v>
      </c>
      <c r="D95" s="42">
        <v>61.363639999999997</v>
      </c>
      <c r="E95" s="42">
        <v>63.157890000000002</v>
      </c>
      <c r="F95" s="42">
        <v>62.5</v>
      </c>
      <c r="G95" s="94">
        <v>76.7</v>
      </c>
      <c r="H95" s="94">
        <v>82.35294117647058</v>
      </c>
      <c r="I95" s="94">
        <v>66.21621621621621</v>
      </c>
      <c r="J95" s="94">
        <v>62.790697674418603</v>
      </c>
      <c r="K95" s="94">
        <v>70.270270270270274</v>
      </c>
      <c r="L95" s="41">
        <v>68.965517241379317</v>
      </c>
    </row>
    <row r="96" spans="2:12">
      <c r="B96" s="93" t="s">
        <v>71</v>
      </c>
      <c r="C96" s="42">
        <v>80.8</v>
      </c>
      <c r="D96" s="42">
        <v>75.362319999999997</v>
      </c>
      <c r="E96" s="42">
        <v>80.898880000000005</v>
      </c>
      <c r="F96" s="42">
        <v>84.375</v>
      </c>
      <c r="G96" s="94">
        <v>85.1</v>
      </c>
      <c r="H96" s="94">
        <v>71.014492753623188</v>
      </c>
      <c r="I96" s="94">
        <v>71.428571428571431</v>
      </c>
      <c r="J96" s="94">
        <v>64.86486486486487</v>
      </c>
      <c r="K96" s="94">
        <v>77.358490566037744</v>
      </c>
      <c r="L96" s="41">
        <f>VLOOKUP($B96,'[2]PI Pivot tables'!$F$85:$G$151,2,FALSE)</f>
        <v>73.333333333333329</v>
      </c>
    </row>
    <row r="97" spans="2:12">
      <c r="B97" s="93" t="s">
        <v>70</v>
      </c>
      <c r="C97" s="42">
        <v>87.2</v>
      </c>
      <c r="D97" s="42">
        <v>86.538460000000001</v>
      </c>
      <c r="E97" s="42">
        <v>78.048779999999994</v>
      </c>
      <c r="F97" s="42">
        <v>82.222222222222214</v>
      </c>
      <c r="G97" s="94">
        <v>75</v>
      </c>
      <c r="H97" s="94">
        <v>94.117647058823522</v>
      </c>
      <c r="I97" s="94">
        <v>83.333333333333343</v>
      </c>
      <c r="J97" s="94">
        <v>76.470588235294116</v>
      </c>
      <c r="K97" s="94">
        <v>60</v>
      </c>
      <c r="L97" s="41">
        <f>VLOOKUP($B97,'[2]PI Pivot tables'!$F$85:$G$151,2,FALSE)</f>
        <v>70.588235294117652</v>
      </c>
    </row>
    <row r="98" spans="2:12">
      <c r="B98" s="93" t="s">
        <v>69</v>
      </c>
      <c r="C98" s="42">
        <v>84.2</v>
      </c>
      <c r="D98" s="42">
        <v>76.470590000000001</v>
      </c>
      <c r="E98" s="42">
        <v>95</v>
      </c>
      <c r="F98" s="42">
        <v>77.777777777777786</v>
      </c>
      <c r="G98" s="94">
        <v>69.2</v>
      </c>
      <c r="H98" s="94">
        <v>77.142857142857153</v>
      </c>
      <c r="I98" s="94">
        <v>76.19047619047619</v>
      </c>
      <c r="J98" s="94">
        <v>66.666666666666657</v>
      </c>
      <c r="K98" s="94">
        <v>71.428571428571431</v>
      </c>
      <c r="L98" s="41">
        <f>VLOOKUP($B98,'[2]PI Pivot tables'!$F$85:$G$151,2,FALSE)</f>
        <v>69.230769230769226</v>
      </c>
    </row>
    <row r="99" spans="2:12">
      <c r="B99" s="93" t="s">
        <v>68</v>
      </c>
      <c r="C99" s="42">
        <v>70.5</v>
      </c>
      <c r="D99" s="42">
        <v>64.150940000000006</v>
      </c>
      <c r="E99" s="42">
        <v>70</v>
      </c>
      <c r="F99" s="42">
        <v>61.904761904761905</v>
      </c>
      <c r="G99" s="94">
        <v>63.2</v>
      </c>
      <c r="H99" s="94">
        <v>78.787878787878782</v>
      </c>
      <c r="I99" s="94">
        <v>80.555555555555557</v>
      </c>
      <c r="J99" s="94">
        <v>47.916666666666671</v>
      </c>
      <c r="K99" s="94">
        <v>61.53846153846154</v>
      </c>
      <c r="L99" s="41">
        <f>VLOOKUP($B99,'[2]PI Pivot tables'!$F$85:$G$151,2,FALSE)</f>
        <v>75</v>
      </c>
    </row>
    <row r="100" spans="2:12">
      <c r="B100" s="93" t="s">
        <v>67</v>
      </c>
      <c r="C100" s="42" t="s">
        <v>11</v>
      </c>
      <c r="D100" s="42" t="s">
        <v>11</v>
      </c>
      <c r="E100" s="42">
        <v>77.777780740740738</v>
      </c>
      <c r="F100" s="42">
        <v>79.310344827586206</v>
      </c>
      <c r="G100" s="94">
        <v>65.2</v>
      </c>
      <c r="H100" s="94">
        <v>82.758620689655174</v>
      </c>
      <c r="I100" s="94">
        <v>70</v>
      </c>
      <c r="J100" s="94">
        <v>53.846153846153847</v>
      </c>
      <c r="K100" s="94">
        <v>76.923076923076934</v>
      </c>
      <c r="L100" s="41">
        <f>VLOOKUP($B100,'[2]PI Pivot tables'!$F$85:$G$151,2,FALSE)</f>
        <v>33.333333333333329</v>
      </c>
    </row>
    <row r="101" spans="2:12">
      <c r="B101" s="93" t="s">
        <v>66</v>
      </c>
      <c r="C101" s="42">
        <v>60</v>
      </c>
      <c r="D101" s="42">
        <v>70.588239999999999</v>
      </c>
      <c r="E101" s="42">
        <v>62.962960000000002</v>
      </c>
      <c r="F101" s="42">
        <v>82.35294117647058</v>
      </c>
      <c r="G101" s="94">
        <v>72.7</v>
      </c>
      <c r="H101" s="94">
        <v>76</v>
      </c>
      <c r="I101" s="94">
        <v>46.666666666666664</v>
      </c>
      <c r="J101" s="94">
        <v>61.904761904761905</v>
      </c>
      <c r="K101" s="94">
        <v>66.666666666666657</v>
      </c>
      <c r="L101" s="41">
        <f>VLOOKUP($B101,'[2]PI Pivot tables'!$F$85:$G$151,2,FALSE)</f>
        <v>50</v>
      </c>
    </row>
    <row r="102" spans="2:12">
      <c r="B102" s="93" t="s">
        <v>65</v>
      </c>
      <c r="C102" s="42">
        <v>79</v>
      </c>
      <c r="D102" s="42">
        <v>75.324680000000001</v>
      </c>
      <c r="E102" s="42">
        <v>69.892470000000003</v>
      </c>
      <c r="F102" s="42">
        <v>74.683544303797461</v>
      </c>
      <c r="G102" s="94">
        <v>67.599999999999994</v>
      </c>
      <c r="H102" s="94">
        <v>80.487804878048792</v>
      </c>
      <c r="I102" s="94">
        <v>71.621621621621628</v>
      </c>
      <c r="J102" s="94">
        <v>81.609195402298852</v>
      </c>
      <c r="K102" s="94">
        <v>77.922077922077932</v>
      </c>
      <c r="L102" s="41">
        <f>VLOOKUP($B102,'[2]PI Pivot tables'!$F$85:$G$151,2,FALSE)</f>
        <v>78.666666666666657</v>
      </c>
    </row>
    <row r="103" spans="2:12">
      <c r="B103" s="93" t="s">
        <v>64</v>
      </c>
      <c r="C103" s="42">
        <v>86.1</v>
      </c>
      <c r="D103" s="42">
        <v>80</v>
      </c>
      <c r="E103" s="42">
        <v>80.24691</v>
      </c>
      <c r="F103" s="42">
        <v>81.333333333333329</v>
      </c>
      <c r="G103" s="94">
        <v>83.9</v>
      </c>
      <c r="H103" s="94">
        <v>88.709677419354833</v>
      </c>
      <c r="I103" s="94">
        <v>87.012987012987011</v>
      </c>
      <c r="J103" s="94">
        <v>83.928571428571431</v>
      </c>
      <c r="K103" s="94">
        <v>85.211267605633793</v>
      </c>
      <c r="L103" s="41">
        <f>VLOOKUP($B103,'[2]PI Pivot tables'!$F$85:$G$151,2,FALSE)</f>
        <v>87.567567567567579</v>
      </c>
    </row>
    <row r="104" spans="2:12">
      <c r="B104" s="93" t="s">
        <v>62</v>
      </c>
      <c r="C104" s="42">
        <v>86.7</v>
      </c>
      <c r="D104" s="42">
        <v>75.641030000000001</v>
      </c>
      <c r="E104" s="42">
        <v>72.164950000000005</v>
      </c>
      <c r="F104" s="42">
        <v>78.94736842105263</v>
      </c>
      <c r="G104" s="94">
        <v>82.8</v>
      </c>
      <c r="H104" s="94">
        <v>81.904761904761898</v>
      </c>
      <c r="I104" s="94">
        <v>74.257425742574256</v>
      </c>
      <c r="J104" s="94">
        <v>77.192982456140342</v>
      </c>
      <c r="K104" s="94">
        <v>86.904761904761912</v>
      </c>
      <c r="L104" s="41">
        <f>VLOOKUP($B104,'[2]PI Pivot tables'!$F$85:$G$151,2,FALSE)</f>
        <v>77.227722772277232</v>
      </c>
    </row>
    <row r="105" spans="2:12">
      <c r="B105" s="93" t="s">
        <v>61</v>
      </c>
      <c r="C105" s="42">
        <v>70</v>
      </c>
      <c r="D105" s="42">
        <v>70.833330000000004</v>
      </c>
      <c r="E105" s="42">
        <v>79.45205</v>
      </c>
      <c r="F105" s="42">
        <v>63.934426229508205</v>
      </c>
      <c r="G105" s="94">
        <v>63.5</v>
      </c>
      <c r="H105" s="94">
        <v>71.428571428571431</v>
      </c>
      <c r="I105" s="94">
        <v>71.428571428571431</v>
      </c>
      <c r="J105" s="94">
        <v>76.31578947368422</v>
      </c>
      <c r="K105" s="94">
        <v>66.666666666666657</v>
      </c>
      <c r="L105" s="41">
        <f>VLOOKUP($B105,'[2]PI Pivot tables'!$F$85:$G$151,2,FALSE)</f>
        <v>65.789473684210535</v>
      </c>
    </row>
    <row r="106" spans="2:12">
      <c r="B106" s="89" t="s">
        <v>60</v>
      </c>
      <c r="C106" s="49">
        <v>83.5</v>
      </c>
      <c r="D106" s="49">
        <v>85.630499999999998</v>
      </c>
      <c r="E106" s="49">
        <v>82.631280000000004</v>
      </c>
      <c r="F106" s="49">
        <v>85.643290999447814</v>
      </c>
      <c r="G106" s="90">
        <v>85.5</v>
      </c>
      <c r="H106" s="90">
        <v>90.17647058823529</v>
      </c>
      <c r="I106" s="90">
        <v>88.235294117647058</v>
      </c>
      <c r="J106" s="90">
        <v>83.788395904436868</v>
      </c>
      <c r="K106" s="90">
        <v>85.557386051619986</v>
      </c>
      <c r="L106" s="53">
        <f>VLOOKUP($B106,'[2]PI Pivot tables'!$F$85:$G$151,2,FALSE)</f>
        <v>85.582822085889575</v>
      </c>
    </row>
    <row r="107" spans="2:12">
      <c r="B107" s="93" t="s">
        <v>59</v>
      </c>
      <c r="C107" s="42">
        <v>85.7</v>
      </c>
      <c r="D107" s="42">
        <v>89</v>
      </c>
      <c r="E107" s="42">
        <v>84.931510000000003</v>
      </c>
      <c r="F107" s="42">
        <v>86.178861788617894</v>
      </c>
      <c r="G107" s="94">
        <v>92.1</v>
      </c>
      <c r="H107" s="94">
        <v>90.733590733590731</v>
      </c>
      <c r="I107" s="94">
        <v>87.666666666666671</v>
      </c>
      <c r="J107" s="94">
        <v>83.78378378378379</v>
      </c>
      <c r="K107" s="94">
        <v>86.594202898550719</v>
      </c>
      <c r="L107" s="41">
        <f>VLOOKUP($B107,'[2]PI Pivot tables'!$F$85:$G$151,2,FALSE)</f>
        <v>85.920577617328519</v>
      </c>
    </row>
    <row r="108" spans="2:12">
      <c r="B108" s="93" t="s">
        <v>58</v>
      </c>
      <c r="C108" s="42">
        <v>86.4</v>
      </c>
      <c r="D108" s="42">
        <v>89.17004</v>
      </c>
      <c r="E108" s="42">
        <v>85.814189999999996</v>
      </c>
      <c r="F108" s="42">
        <v>87.913125590179419</v>
      </c>
      <c r="G108" s="94">
        <v>85.7</v>
      </c>
      <c r="H108" s="94">
        <v>91.609977324263042</v>
      </c>
      <c r="I108" s="94">
        <v>89.587852494577007</v>
      </c>
      <c r="J108" s="94">
        <v>85.192497532082925</v>
      </c>
      <c r="K108" s="94">
        <v>85.780240073868882</v>
      </c>
      <c r="L108" s="41">
        <f>VLOOKUP($B108,'[2]PI Pivot tables'!$F$85:$G$151,2,FALSE)</f>
        <v>86.235186873290786</v>
      </c>
    </row>
    <row r="109" spans="2:12">
      <c r="B109" s="106" t="s">
        <v>194</v>
      </c>
      <c r="C109" s="42">
        <v>83.1</v>
      </c>
      <c r="D109" s="42">
        <v>87.691490000000002</v>
      </c>
      <c r="E109" s="42">
        <v>87.252219999999994</v>
      </c>
      <c r="F109" s="42">
        <v>86.685552407932008</v>
      </c>
      <c r="G109" s="94">
        <v>87.558892498332725</v>
      </c>
      <c r="H109" s="94">
        <v>91.089108910891099</v>
      </c>
      <c r="I109" s="94">
        <v>86.504244784447877</v>
      </c>
      <c r="J109" s="94">
        <v>89.144853927860751</v>
      </c>
      <c r="K109" s="94">
        <v>81.366965012205043</v>
      </c>
      <c r="L109" s="41">
        <f>VLOOKUP($B109,'[2]Business Mgt'!$Q$80:$W$94,7,FALSE)</f>
        <v>74.104459975016042</v>
      </c>
    </row>
    <row r="110" spans="2:12">
      <c r="B110" s="106" t="s">
        <v>195</v>
      </c>
      <c r="C110" s="42">
        <v>79.400000000000006</v>
      </c>
      <c r="D110" s="42">
        <v>76.889340000000004</v>
      </c>
      <c r="E110" s="42">
        <v>78.121880000000004</v>
      </c>
      <c r="F110" s="42">
        <v>88.206351572983451</v>
      </c>
      <c r="G110" s="94">
        <v>83.052184796212657</v>
      </c>
      <c r="H110" s="94">
        <v>87.2340425531915</v>
      </c>
      <c r="I110" s="94">
        <v>85.282531883119134</v>
      </c>
      <c r="J110" s="94">
        <v>99.08538340884121</v>
      </c>
      <c r="K110" s="94">
        <v>80.818965517241381</v>
      </c>
      <c r="L110" s="41">
        <f>VLOOKUP($B110,'[2]Business Mgt'!$Q$80:$W$94,7,FALSE)</f>
        <v>78.715536368483512</v>
      </c>
    </row>
    <row r="111" spans="2:12">
      <c r="B111" s="106" t="s">
        <v>197</v>
      </c>
      <c r="C111" s="42">
        <v>82.6</v>
      </c>
      <c r="D111" s="42">
        <v>89.622069999999994</v>
      </c>
      <c r="E111" s="42">
        <v>85.203320000000005</v>
      </c>
      <c r="F111" s="42">
        <v>84.165623558864226</v>
      </c>
      <c r="G111" s="94">
        <v>82.962757739825406</v>
      </c>
      <c r="H111" s="94">
        <v>89.805825242718456</v>
      </c>
      <c r="I111" s="94">
        <v>93.387118143089879</v>
      </c>
      <c r="J111" s="94">
        <v>90.014472049573754</v>
      </c>
      <c r="K111" s="94">
        <v>91.131827417234362</v>
      </c>
      <c r="L111" s="41">
        <f>VLOOKUP($B111,'[2]Business Mgt'!$Q$80:$W$94,7,FALSE)</f>
        <v>93.531130022822694</v>
      </c>
    </row>
    <row r="112" spans="2:12">
      <c r="B112" s="106" t="s">
        <v>198</v>
      </c>
      <c r="C112" s="42">
        <v>85.4</v>
      </c>
      <c r="D112" s="42">
        <v>88.682010000000005</v>
      </c>
      <c r="E112" s="42">
        <v>84.202870000000004</v>
      </c>
      <c r="F112" s="42">
        <v>85.95092908244105</v>
      </c>
      <c r="G112" s="94">
        <v>87.528511203225733</v>
      </c>
      <c r="H112" s="94">
        <v>92.035398230088489</v>
      </c>
      <c r="I112" s="94">
        <v>95.651320066848228</v>
      </c>
      <c r="J112" s="94">
        <v>99.005662409222495</v>
      </c>
      <c r="K112" s="94">
        <v>89.2913685010449</v>
      </c>
      <c r="L112" s="41">
        <f>VLOOKUP($B112,'[2]Business Mgt'!$Q$80:$W$94,7,FALSE)</f>
        <v>92.236402309328469</v>
      </c>
    </row>
    <row r="113" spans="2:12">
      <c r="B113" s="106" t="s">
        <v>199</v>
      </c>
      <c r="C113" s="42">
        <v>82.5</v>
      </c>
      <c r="D113" s="42">
        <v>87.66628</v>
      </c>
      <c r="E113" s="42">
        <v>80.851479999999995</v>
      </c>
      <c r="F113" s="42">
        <v>86.129875789932441</v>
      </c>
      <c r="G113" s="94">
        <v>82.03301198003075</v>
      </c>
      <c r="H113" s="94">
        <v>91.379310344827587</v>
      </c>
      <c r="I113" s="94">
        <v>79.637557059718944</v>
      </c>
      <c r="J113" s="94">
        <v>83.048011860561104</v>
      </c>
      <c r="K113" s="94">
        <v>88.514996342355531</v>
      </c>
      <c r="L113" s="41">
        <f>VLOOKUP($B113,'[2]Business Mgt'!$Q$80:$W$94,7,FALSE)</f>
        <v>86.768198154782297</v>
      </c>
    </row>
    <row r="114" spans="2:12">
      <c r="B114" s="106" t="s">
        <v>200</v>
      </c>
      <c r="C114" s="42">
        <v>85.8</v>
      </c>
      <c r="D114" s="42">
        <v>88.913150000000002</v>
      </c>
      <c r="E114" s="42">
        <v>85.756180000000001</v>
      </c>
      <c r="F114" s="42">
        <v>85.641148162053312</v>
      </c>
      <c r="G114" s="94">
        <v>83.182533510730437</v>
      </c>
      <c r="H114" s="94">
        <v>88.695652173913047</v>
      </c>
      <c r="I114" s="94">
        <v>94.760698693391888</v>
      </c>
      <c r="J114" s="94">
        <v>75.565990453090393</v>
      </c>
      <c r="K114" s="94">
        <v>97.911227154047012</v>
      </c>
      <c r="L114" s="41">
        <f>VLOOKUP($B114,'[2]Business Mgt'!$Q$80:$W$94,7,FALSE)</f>
        <v>96.784548379808172</v>
      </c>
    </row>
    <row r="115" spans="2:12">
      <c r="B115" s="106" t="s">
        <v>201</v>
      </c>
      <c r="C115" s="42">
        <v>84.1</v>
      </c>
      <c r="D115" s="42">
        <v>84.026049999999998</v>
      </c>
      <c r="E115" s="42">
        <v>82.717280000000002</v>
      </c>
      <c r="F115" s="42">
        <v>82.041683528935664</v>
      </c>
      <c r="G115" s="94">
        <v>81.588968009810046</v>
      </c>
      <c r="H115" s="94">
        <v>84.210526315789465</v>
      </c>
      <c r="I115" s="94">
        <v>92.403509786711794</v>
      </c>
      <c r="J115" s="94">
        <v>75.287730747885291</v>
      </c>
      <c r="K115" s="94">
        <v>86.522462562396001</v>
      </c>
      <c r="L115" s="41">
        <f>VLOOKUP($B115,'[2]Business Mgt'!$Q$80:$W$94,7,FALSE)</f>
        <v>88.128708279358364</v>
      </c>
    </row>
    <row r="116" spans="2:12">
      <c r="B116" s="106" t="s">
        <v>202</v>
      </c>
      <c r="C116" s="42">
        <v>71.900000000000006</v>
      </c>
      <c r="D116" s="42">
        <v>58.965649999999997</v>
      </c>
      <c r="E116" s="42">
        <v>69.244389999999996</v>
      </c>
      <c r="F116" s="42">
        <v>86.685552407932022</v>
      </c>
      <c r="G116" s="94">
        <v>100</v>
      </c>
      <c r="H116" s="94">
        <v>83.333333333333343</v>
      </c>
      <c r="I116" s="94">
        <v>57.926941001279694</v>
      </c>
      <c r="J116" s="94">
        <v>60.269194390896629</v>
      </c>
      <c r="K116" s="94">
        <v>37.439161362785477</v>
      </c>
      <c r="L116" s="41">
        <f>VLOOKUP($B116,'[2]Business Mgt'!$Q$80:$W$94,7,FALSE)</f>
        <v>34.056517775752056</v>
      </c>
    </row>
    <row r="117" spans="2:12">
      <c r="B117" s="93" t="s">
        <v>212</v>
      </c>
      <c r="C117" s="42">
        <v>81.3</v>
      </c>
      <c r="D117" s="42">
        <v>76.060609999999997</v>
      </c>
      <c r="E117" s="42">
        <v>77.876109999999997</v>
      </c>
      <c r="F117" s="42">
        <v>83.185840707964601</v>
      </c>
      <c r="G117" s="94">
        <v>84.3</v>
      </c>
      <c r="H117" s="94">
        <v>88.659793814432987</v>
      </c>
      <c r="I117" s="94">
        <v>89.839572192513373</v>
      </c>
      <c r="J117" s="94">
        <v>84.73684210526315</v>
      </c>
      <c r="K117" s="94">
        <v>85.166240409207163</v>
      </c>
      <c r="L117" s="41">
        <f>VLOOKUP($B117,'[2]PI Pivot tables'!$F$85:$G$151,2,FALSE)</f>
        <v>86.54708520179372</v>
      </c>
    </row>
    <row r="118" spans="2:12">
      <c r="B118" s="93" t="s">
        <v>52</v>
      </c>
      <c r="C118" s="42">
        <v>67.2</v>
      </c>
      <c r="D118" s="42">
        <v>80.188680000000005</v>
      </c>
      <c r="E118" s="42">
        <v>66.666669999999996</v>
      </c>
      <c r="F118" s="42">
        <v>76.08695652173914</v>
      </c>
      <c r="G118" s="94">
        <v>75.599999999999994</v>
      </c>
      <c r="H118" s="94">
        <v>79.74683544303798</v>
      </c>
      <c r="I118" s="94">
        <v>74.193548387096769</v>
      </c>
      <c r="J118" s="94">
        <v>73.80952380952381</v>
      </c>
      <c r="K118" s="94">
        <v>86.486486486486484</v>
      </c>
      <c r="L118" s="41">
        <f>VLOOKUP($B118,'[2]PI Pivot tables'!$F$85:$G$151,2,FALSE)</f>
        <v>76.923076923076934</v>
      </c>
    </row>
    <row r="119" spans="2:12">
      <c r="B119" s="93" t="s">
        <v>51</v>
      </c>
      <c r="C119" s="42">
        <v>79.8</v>
      </c>
      <c r="D119" s="42">
        <v>80.24691</v>
      </c>
      <c r="E119" s="42">
        <v>76</v>
      </c>
      <c r="F119" s="42">
        <v>74.666666666666671</v>
      </c>
      <c r="G119" s="94">
        <v>74</v>
      </c>
      <c r="H119" s="94">
        <v>90.217391304347828</v>
      </c>
      <c r="I119" s="94">
        <v>77.631578947368425</v>
      </c>
      <c r="J119" s="94">
        <v>62.5</v>
      </c>
      <c r="K119" s="94">
        <v>73.529411764705884</v>
      </c>
      <c r="L119" s="41">
        <f>VLOOKUP($B119,'[2]PI Pivot tables'!$F$85:$G$151,2,FALSE)</f>
        <v>76.056338028169009</v>
      </c>
    </row>
    <row r="120" spans="2:12">
      <c r="B120" s="89" t="s">
        <v>92</v>
      </c>
      <c r="C120" s="49">
        <v>87.1</v>
      </c>
      <c r="D120" s="49">
        <v>88.322720000000004</v>
      </c>
      <c r="E120" s="49">
        <v>88.888890000000004</v>
      </c>
      <c r="F120" s="49">
        <v>88.937093275488067</v>
      </c>
      <c r="G120" s="90">
        <v>88.4</v>
      </c>
      <c r="H120" s="90">
        <v>88.054607508532428</v>
      </c>
      <c r="I120" s="90">
        <v>86.199095022624434</v>
      </c>
      <c r="J120" s="90">
        <v>84.785133565621379</v>
      </c>
      <c r="K120" s="90">
        <v>87.5</v>
      </c>
      <c r="L120" s="53">
        <f>VLOOKUP($B120,'[2]PI Pivot tables'!$F$85:$G$151,2,FALSE)</f>
        <v>87.018701870187016</v>
      </c>
    </row>
    <row r="121" spans="2:12">
      <c r="B121" s="93" t="s">
        <v>91</v>
      </c>
      <c r="C121" s="42">
        <v>86.6</v>
      </c>
      <c r="D121" s="42">
        <v>89.423079999999999</v>
      </c>
      <c r="E121" s="42">
        <v>89.655169999999998</v>
      </c>
      <c r="F121" s="42">
        <v>88.118811881188122</v>
      </c>
      <c r="G121" s="94">
        <v>88</v>
      </c>
      <c r="H121" s="94">
        <v>89.320388349514573</v>
      </c>
      <c r="I121" s="94">
        <v>84.955752212389385</v>
      </c>
      <c r="J121" s="94">
        <v>89.743589743589752</v>
      </c>
      <c r="K121" s="94">
        <v>87.5</v>
      </c>
      <c r="L121" s="41">
        <f>VLOOKUP($B121,'[2]PI Pivot tables'!$F$85:$G$151,2,FALSE)</f>
        <v>78.494623655913969</v>
      </c>
    </row>
    <row r="122" spans="2:12">
      <c r="B122" s="93" t="s">
        <v>88</v>
      </c>
      <c r="C122" s="42" t="s">
        <v>11</v>
      </c>
      <c r="D122" s="42" t="s">
        <v>11</v>
      </c>
      <c r="E122" s="42" t="s">
        <v>11</v>
      </c>
      <c r="F122" s="42" t="s">
        <v>11</v>
      </c>
      <c r="G122" s="94" t="s">
        <v>11</v>
      </c>
      <c r="H122" s="94" t="s">
        <v>11</v>
      </c>
      <c r="I122" s="94">
        <v>80.232558139534888</v>
      </c>
      <c r="J122" s="94">
        <v>91.764705882352942</v>
      </c>
      <c r="K122" s="94">
        <v>85.393258426966284</v>
      </c>
      <c r="L122" s="41">
        <f>VLOOKUP($B122,'[2]PI Pivot tables'!$F$85:$G$151,2,FALSE)</f>
        <v>87.128712871287135</v>
      </c>
    </row>
    <row r="123" spans="2:12">
      <c r="B123" s="93" t="s">
        <v>223</v>
      </c>
      <c r="C123" s="42">
        <v>86.5</v>
      </c>
      <c r="D123" s="42">
        <v>93.617019999999997</v>
      </c>
      <c r="E123" s="42">
        <v>80.487799999999993</v>
      </c>
      <c r="F123" s="42">
        <v>82.051282051282044</v>
      </c>
      <c r="G123" s="94">
        <v>87.5</v>
      </c>
      <c r="H123" s="94">
        <v>88.235294117647058</v>
      </c>
      <c r="I123" s="94" t="s">
        <v>11</v>
      </c>
      <c r="J123" s="94" t="s">
        <v>11</v>
      </c>
      <c r="K123" s="94" t="s">
        <v>11</v>
      </c>
      <c r="L123" s="41" t="s">
        <v>11</v>
      </c>
    </row>
    <row r="124" spans="2:12">
      <c r="B124" s="93" t="s">
        <v>224</v>
      </c>
      <c r="C124" s="42">
        <v>90.9</v>
      </c>
      <c r="D124" s="42">
        <v>84.210530000000006</v>
      </c>
      <c r="E124" s="42">
        <v>92.5</v>
      </c>
      <c r="F124" s="42">
        <v>85.365853658536579</v>
      </c>
      <c r="G124" s="94">
        <v>84.2</v>
      </c>
      <c r="H124" s="94">
        <v>77.5</v>
      </c>
      <c r="I124" s="94" t="s">
        <v>11</v>
      </c>
      <c r="J124" s="94" t="s">
        <v>11</v>
      </c>
      <c r="K124" s="94" t="s">
        <v>11</v>
      </c>
      <c r="L124" s="41" t="s">
        <v>11</v>
      </c>
    </row>
    <row r="125" spans="2:12">
      <c r="B125" s="93" t="s">
        <v>87</v>
      </c>
      <c r="C125" s="42">
        <v>80.3</v>
      </c>
      <c r="D125" s="42">
        <v>88.617890000000003</v>
      </c>
      <c r="E125" s="42">
        <v>92.700729999999993</v>
      </c>
      <c r="F125" s="42">
        <v>90.298507462686572</v>
      </c>
      <c r="G125" s="94">
        <v>86.7</v>
      </c>
      <c r="H125" s="94">
        <v>91.262135922330103</v>
      </c>
      <c r="I125" s="94">
        <v>89.166666666666671</v>
      </c>
      <c r="J125" s="94">
        <v>83.760683760683762</v>
      </c>
      <c r="K125" s="94">
        <v>88.52459016393442</v>
      </c>
      <c r="L125" s="41">
        <f>VLOOKUP($B125,'[2]PI Pivot tables'!$F$85:$G$151,2,FALSE)</f>
        <v>88.461538461538453</v>
      </c>
    </row>
    <row r="126" spans="2:12">
      <c r="B126" s="93" t="s">
        <v>213</v>
      </c>
      <c r="C126" s="42">
        <v>83.9</v>
      </c>
      <c r="D126" s="42">
        <v>90.909090000000006</v>
      </c>
      <c r="E126" s="42">
        <v>83.636359999999996</v>
      </c>
      <c r="F126" s="42">
        <v>81.034482758620683</v>
      </c>
      <c r="G126" s="94">
        <v>94.3</v>
      </c>
      <c r="H126" s="94">
        <v>93.103448275862064</v>
      </c>
      <c r="I126" s="94">
        <v>83.928571428571431</v>
      </c>
      <c r="J126" s="94">
        <v>75</v>
      </c>
      <c r="K126" s="94">
        <v>92.857142857142861</v>
      </c>
      <c r="L126" s="41">
        <f>VLOOKUP($B126,'[2]PI Pivot tables'!$F$85:$G$151,2,FALSE)</f>
        <v>75.862068965517238</v>
      </c>
    </row>
    <row r="127" spans="2:12">
      <c r="B127" s="93" t="s">
        <v>214</v>
      </c>
      <c r="C127" s="42">
        <v>82</v>
      </c>
      <c r="D127" s="42">
        <v>73.214290000000005</v>
      </c>
      <c r="E127" s="42">
        <v>76.595740000000006</v>
      </c>
      <c r="F127" s="42">
        <v>83.333333333333343</v>
      </c>
      <c r="G127" s="94">
        <v>70.2</v>
      </c>
      <c r="H127" s="94">
        <v>78.571428571428569</v>
      </c>
      <c r="I127" s="94">
        <v>75</v>
      </c>
      <c r="J127" s="94">
        <v>74.285714285714292</v>
      </c>
      <c r="K127" s="94">
        <v>93.333333333333329</v>
      </c>
      <c r="L127" s="41">
        <f>VLOOKUP($B127,'[2]PI Pivot tables'!$F$85:$G$151,2,FALSE)</f>
        <v>83.333333333333343</v>
      </c>
    </row>
    <row r="128" spans="2:12">
      <c r="B128" s="93" t="s">
        <v>84</v>
      </c>
      <c r="C128" s="42">
        <v>98.5</v>
      </c>
      <c r="D128" s="42">
        <v>92.1875</v>
      </c>
      <c r="E128" s="42">
        <v>93.877549999999999</v>
      </c>
      <c r="F128" s="42">
        <v>86.666666666666671</v>
      </c>
      <c r="G128" s="94">
        <v>91.7</v>
      </c>
      <c r="H128" s="94">
        <v>87.272727272727266</v>
      </c>
      <c r="I128" s="94">
        <v>87.931034482758619</v>
      </c>
      <c r="J128" s="94">
        <v>91.666666666666657</v>
      </c>
      <c r="K128" s="94">
        <v>82.5</v>
      </c>
      <c r="L128" s="41">
        <f>VLOOKUP($B128,'[2]PI Pivot tables'!$F$85:$G$151,2,FALSE)</f>
        <v>90.243902439024396</v>
      </c>
    </row>
    <row r="129" spans="2:12">
      <c r="B129" s="93" t="s">
        <v>83</v>
      </c>
      <c r="C129" s="42">
        <v>92.4</v>
      </c>
      <c r="D129" s="42">
        <v>90.099010000000007</v>
      </c>
      <c r="E129" s="42">
        <v>93.67089</v>
      </c>
      <c r="F129" s="42">
        <v>92.307692307692307</v>
      </c>
      <c r="G129" s="94">
        <v>93.2</v>
      </c>
      <c r="H129" s="94">
        <v>88.505747126436788</v>
      </c>
      <c r="I129" s="94">
        <v>87.179487179487182</v>
      </c>
      <c r="J129" s="94">
        <v>81.944444444444443</v>
      </c>
      <c r="K129" s="94">
        <v>92</v>
      </c>
      <c r="L129" s="41">
        <f>VLOOKUP($B129,'[2]PI Pivot tables'!$F$85:$G$151,2,FALSE)</f>
        <v>86.516853932584269</v>
      </c>
    </row>
    <row r="130" spans="2:12">
      <c r="B130" s="93" t="s">
        <v>82</v>
      </c>
      <c r="C130" s="42">
        <v>78</v>
      </c>
      <c r="D130" s="42">
        <v>86.792450000000002</v>
      </c>
      <c r="E130" s="42">
        <v>84.615380000000002</v>
      </c>
      <c r="F130" s="42">
        <v>86.36363636363636</v>
      </c>
      <c r="G130" s="94">
        <v>90.7</v>
      </c>
      <c r="H130" s="94">
        <v>78.723404255319153</v>
      </c>
      <c r="I130" s="94">
        <v>83.870967741935488</v>
      </c>
      <c r="J130" s="94">
        <v>83.333333333333343</v>
      </c>
      <c r="K130" s="94">
        <v>76.470588235294116</v>
      </c>
      <c r="L130" s="41">
        <f>VLOOKUP($B130,'[2]PI Pivot tables'!$F$85:$G$151,2,FALSE)</f>
        <v>87.804878048780495</v>
      </c>
    </row>
    <row r="131" spans="2:12">
      <c r="B131" s="93" t="s">
        <v>81</v>
      </c>
      <c r="C131" s="42">
        <v>87.5</v>
      </c>
      <c r="D131" s="42">
        <v>88.888890000000004</v>
      </c>
      <c r="E131" s="42">
        <v>86.666669999999996</v>
      </c>
      <c r="F131" s="42">
        <v>81.25</v>
      </c>
      <c r="G131" s="94">
        <v>100</v>
      </c>
      <c r="H131" s="94">
        <v>92.857142857142861</v>
      </c>
      <c r="I131" s="94">
        <v>92.857142857142861</v>
      </c>
      <c r="J131" s="94">
        <v>81.818181818181827</v>
      </c>
      <c r="K131" s="94">
        <v>80</v>
      </c>
      <c r="L131" s="41">
        <f>VLOOKUP($B131,'[2]PI Pivot tables'!$F$85:$G$151,2,FALSE)</f>
        <v>83.333333333333343</v>
      </c>
    </row>
    <row r="132" spans="2:12">
      <c r="B132" s="93" t="s">
        <v>80</v>
      </c>
      <c r="C132" s="42">
        <v>67.7</v>
      </c>
      <c r="D132" s="42">
        <v>69.565219999999997</v>
      </c>
      <c r="E132" s="42">
        <v>79.166669999999996</v>
      </c>
      <c r="F132" s="42">
        <v>92</v>
      </c>
      <c r="G132" s="94">
        <v>80</v>
      </c>
      <c r="H132" s="94">
        <v>88.461538461538453</v>
      </c>
      <c r="I132" s="94">
        <v>70.833333333333343</v>
      </c>
      <c r="J132" s="94">
        <v>76.923076923076934</v>
      </c>
      <c r="K132" s="94">
        <v>68.421052631578945</v>
      </c>
      <c r="L132" s="41">
        <f>VLOOKUP($B132,'[2]PI Pivot tables'!$F$85:$G$151,2,FALSE)</f>
        <v>88.888888888888886</v>
      </c>
    </row>
    <row r="133" spans="2:12">
      <c r="B133" s="93" t="s">
        <v>79</v>
      </c>
      <c r="C133" s="42">
        <v>71.400000000000006</v>
      </c>
      <c r="D133" s="42">
        <v>82.051280000000006</v>
      </c>
      <c r="E133" s="42">
        <v>87.5</v>
      </c>
      <c r="F133" s="42">
        <v>80.392156862745097</v>
      </c>
      <c r="G133" s="94">
        <v>70.599999999999994</v>
      </c>
      <c r="H133" s="94">
        <v>79.487179487179489</v>
      </c>
      <c r="I133" s="94">
        <v>68.75</v>
      </c>
      <c r="J133" s="94">
        <v>71.428571428571431</v>
      </c>
      <c r="K133" s="94">
        <v>80</v>
      </c>
      <c r="L133" s="41">
        <f>VLOOKUP($B133,'[2]PI Pivot tables'!$F$85:$G$151,2,FALSE)</f>
        <v>80.645161290322577</v>
      </c>
    </row>
    <row r="134" spans="2:12">
      <c r="B134" s="93" t="s">
        <v>78</v>
      </c>
      <c r="C134" s="42">
        <v>90.7</v>
      </c>
      <c r="D134" s="42">
        <v>82.926829999999995</v>
      </c>
      <c r="E134" s="42">
        <v>84.615380000000002</v>
      </c>
      <c r="F134" s="42">
        <v>93.103448275862064</v>
      </c>
      <c r="G134" s="94">
        <v>91.1</v>
      </c>
      <c r="H134" s="94">
        <v>87.5</v>
      </c>
      <c r="I134" s="94">
        <v>95.161290322580655</v>
      </c>
      <c r="J134" s="94">
        <v>79.452054794520549</v>
      </c>
      <c r="K134" s="94">
        <v>94.827586206896555</v>
      </c>
      <c r="L134" s="41">
        <f>VLOOKUP($B134,'[2]PI Pivot tables'!$F$85:$G$151,2,FALSE)</f>
        <v>83.75</v>
      </c>
    </row>
    <row r="135" spans="2:12">
      <c r="B135" s="93" t="s">
        <v>77</v>
      </c>
      <c r="C135" s="42" t="s">
        <v>11</v>
      </c>
      <c r="D135" s="42" t="s">
        <v>11</v>
      </c>
      <c r="E135" s="42" t="s">
        <v>11</v>
      </c>
      <c r="F135" s="42" t="s">
        <v>11</v>
      </c>
      <c r="G135" s="94" t="s">
        <v>11</v>
      </c>
      <c r="H135" s="94" t="s">
        <v>11</v>
      </c>
      <c r="I135" s="94" t="s">
        <v>11</v>
      </c>
      <c r="J135" s="94">
        <v>70.370370370370367</v>
      </c>
      <c r="K135" s="94">
        <v>71.428571428571431</v>
      </c>
      <c r="L135" s="41">
        <f>VLOOKUP($B135,'[2]PI Pivot tables'!$F$85:$G$151,2,FALSE)</f>
        <v>86.666666666666671</v>
      </c>
    </row>
    <row r="136" spans="2:12">
      <c r="B136" s="93" t="s">
        <v>215</v>
      </c>
      <c r="C136" s="42">
        <v>93.7</v>
      </c>
      <c r="D136" s="42">
        <v>93.859650000000002</v>
      </c>
      <c r="E136" s="42">
        <v>93.137249999999995</v>
      </c>
      <c r="F136" s="42">
        <v>97.27272727272728</v>
      </c>
      <c r="G136" s="94">
        <v>95.4</v>
      </c>
      <c r="H136" s="94">
        <v>91.964285714285708</v>
      </c>
      <c r="I136" s="94">
        <v>93.203883495145632</v>
      </c>
      <c r="J136" s="94">
        <v>91.489361702127653</v>
      </c>
      <c r="K136" s="94">
        <v>89.795918367346943</v>
      </c>
      <c r="L136" s="41">
        <f>VLOOKUP($B136,'[2]PI Pivot tables'!$F$85:$G$151,2,FALSE)</f>
        <v>99.099099099099092</v>
      </c>
    </row>
    <row r="137" spans="2:12">
      <c r="B137" s="93" t="s">
        <v>75</v>
      </c>
      <c r="C137" s="42">
        <v>97.1</v>
      </c>
      <c r="D137" s="42">
        <v>94.545450000000002</v>
      </c>
      <c r="E137" s="42">
        <v>93.478260000000006</v>
      </c>
      <c r="F137" s="42">
        <v>94.230769230769226</v>
      </c>
      <c r="G137" s="94">
        <v>92</v>
      </c>
      <c r="H137" s="94">
        <v>94.545454545454547</v>
      </c>
      <c r="I137" s="94">
        <v>94.545454545454547</v>
      </c>
      <c r="J137" s="94">
        <v>94.73684210526315</v>
      </c>
      <c r="K137" s="94">
        <v>92.307692307692307</v>
      </c>
      <c r="L137" s="41">
        <f>VLOOKUP($B137,'[2]PI Pivot tables'!$F$85:$G$151,2,FALSE)</f>
        <v>96.15384615384616</v>
      </c>
    </row>
    <row r="138" spans="2:12">
      <c r="B138" s="89" t="s">
        <v>49</v>
      </c>
      <c r="C138" s="49">
        <v>89.3</v>
      </c>
      <c r="D138" s="49">
        <v>86.962959999999995</v>
      </c>
      <c r="E138" s="49">
        <v>86.635940000000005</v>
      </c>
      <c r="F138" s="49">
        <v>87.286821705426348</v>
      </c>
      <c r="G138" s="90">
        <v>87</v>
      </c>
      <c r="H138" s="90">
        <v>89.189189189189193</v>
      </c>
      <c r="I138" s="90">
        <v>86.462882096069876</v>
      </c>
      <c r="J138" s="90">
        <v>86.646884272997042</v>
      </c>
      <c r="K138" s="90">
        <v>87.278582930756841</v>
      </c>
      <c r="L138" s="53">
        <f>VLOOKUP($B138,'[2]PI Pivot tables'!$F$85:$G$151,2,FALSE)</f>
        <v>90.107913669064743</v>
      </c>
    </row>
    <row r="139" spans="2:12">
      <c r="B139" s="93" t="s">
        <v>48</v>
      </c>
      <c r="C139" s="42">
        <v>79.2</v>
      </c>
      <c r="D139" s="42">
        <v>73.076920000000001</v>
      </c>
      <c r="E139" s="42">
        <v>80.722890000000007</v>
      </c>
      <c r="F139" s="42">
        <v>87.837837837837839</v>
      </c>
      <c r="G139" s="94">
        <v>82.1</v>
      </c>
      <c r="H139" s="94">
        <v>83.333333333333343</v>
      </c>
      <c r="I139" s="94">
        <v>79.807692307692307</v>
      </c>
      <c r="J139" s="94">
        <v>77.659574468085097</v>
      </c>
      <c r="K139" s="94">
        <v>79.104477611940297</v>
      </c>
      <c r="L139" s="41">
        <f>VLOOKUP($B139,'[2]PI Pivot tables'!$F$85:$G$151,2,FALSE)</f>
        <v>84.313725490196077</v>
      </c>
    </row>
    <row r="140" spans="2:12">
      <c r="B140" s="93" t="s">
        <v>45</v>
      </c>
      <c r="C140" s="42">
        <v>94.2</v>
      </c>
      <c r="D140" s="42">
        <v>87.2</v>
      </c>
      <c r="E140" s="42">
        <v>88.073390000000003</v>
      </c>
      <c r="F140" s="42">
        <v>88.983050847457619</v>
      </c>
      <c r="G140" s="94">
        <v>86.2</v>
      </c>
      <c r="H140" s="94">
        <v>89.361702127659569</v>
      </c>
      <c r="I140" s="94">
        <v>86.607142857142861</v>
      </c>
      <c r="J140" s="94">
        <v>81.904761904761898</v>
      </c>
      <c r="K140" s="94">
        <v>94.117647058823522</v>
      </c>
      <c r="L140" s="41">
        <f>VLOOKUP($B140,'[2]PI Pivot tables'!$F$85:$G$151,2,FALSE)</f>
        <v>88.732394366197184</v>
      </c>
    </row>
    <row r="141" spans="2:12">
      <c r="B141" s="93" t="s">
        <v>174</v>
      </c>
      <c r="C141" s="42" t="s">
        <v>11</v>
      </c>
      <c r="D141" s="42" t="s">
        <v>11</v>
      </c>
      <c r="E141" s="42" t="s">
        <v>11</v>
      </c>
      <c r="F141" s="42" t="s">
        <v>11</v>
      </c>
      <c r="G141" s="94" t="s">
        <v>11</v>
      </c>
      <c r="H141" s="94" t="s">
        <v>11</v>
      </c>
      <c r="I141" s="94" t="s">
        <v>11</v>
      </c>
      <c r="J141" s="94">
        <v>100</v>
      </c>
      <c r="K141" s="94">
        <v>100</v>
      </c>
      <c r="L141" s="41">
        <f>VLOOKUP($B141,'[2]PI Pivot tables'!$F$85:$G$151,2,FALSE)</f>
        <v>0</v>
      </c>
    </row>
    <row r="142" spans="2:12">
      <c r="B142" s="93" t="s">
        <v>41</v>
      </c>
      <c r="C142" s="42">
        <v>97.4</v>
      </c>
      <c r="D142" s="42">
        <v>92.086330000000004</v>
      </c>
      <c r="E142" s="42">
        <v>88.059700000000007</v>
      </c>
      <c r="F142" s="42">
        <v>92.142857142857139</v>
      </c>
      <c r="G142" s="94">
        <v>91.5</v>
      </c>
      <c r="H142" s="94">
        <v>93.939393939393938</v>
      </c>
      <c r="I142" s="94">
        <v>95.833333333333343</v>
      </c>
      <c r="J142" s="94">
        <v>93.288590604026851</v>
      </c>
      <c r="K142" s="94">
        <v>90.909090909090907</v>
      </c>
      <c r="L142" s="41">
        <f>VLOOKUP($B142,'[2]PI Pivot tables'!$F$85:$G$151,2,FALSE)</f>
        <v>94.696969696969703</v>
      </c>
    </row>
    <row r="143" spans="2:12">
      <c r="B143" s="93" t="s">
        <v>38</v>
      </c>
      <c r="C143" s="42">
        <v>94.6</v>
      </c>
      <c r="D143" s="42">
        <v>89.0411</v>
      </c>
      <c r="E143" s="42">
        <v>88.235290000000006</v>
      </c>
      <c r="F143" s="42">
        <v>89.393939393939391</v>
      </c>
      <c r="G143" s="94">
        <v>87.3</v>
      </c>
      <c r="H143" s="94">
        <v>89.65517241379311</v>
      </c>
      <c r="I143" s="94">
        <v>92.307692307692307</v>
      </c>
      <c r="J143" s="94">
        <v>86.274509803921575</v>
      </c>
      <c r="K143" s="94">
        <v>90.196078431372555</v>
      </c>
      <c r="L143" s="41">
        <f>VLOOKUP($B143,'[2]PI Pivot tables'!$F$85:$G$151,2,FALSE)</f>
        <v>92.307692307692307</v>
      </c>
    </row>
    <row r="144" spans="2:12">
      <c r="B144" s="93" t="s">
        <v>175</v>
      </c>
      <c r="C144" s="42">
        <v>82.1</v>
      </c>
      <c r="D144" s="42">
        <v>86.842110000000005</v>
      </c>
      <c r="E144" s="42">
        <v>84.848479999999995</v>
      </c>
      <c r="F144" s="42">
        <v>74.074074074074076</v>
      </c>
      <c r="G144" s="94">
        <v>83.7</v>
      </c>
      <c r="H144" s="94">
        <v>82.222222222222214</v>
      </c>
      <c r="I144" s="94">
        <v>91.111111111111114</v>
      </c>
      <c r="J144" s="94">
        <v>80</v>
      </c>
      <c r="K144" s="94">
        <v>83.333333333333343</v>
      </c>
      <c r="L144" s="41">
        <f>VLOOKUP($B144,'[2]PI Pivot tables'!$F$85:$G$151,2,FALSE)</f>
        <v>84.210526315789465</v>
      </c>
    </row>
    <row r="145" spans="2:12">
      <c r="B145" s="93" t="s">
        <v>176</v>
      </c>
      <c r="C145" s="42">
        <v>74.099999999999994</v>
      </c>
      <c r="D145" s="42">
        <v>86.956519999999998</v>
      </c>
      <c r="E145" s="42">
        <v>90.384619999999998</v>
      </c>
      <c r="F145" s="42">
        <v>79.069767441860463</v>
      </c>
      <c r="G145" s="94">
        <v>89.6</v>
      </c>
      <c r="H145" s="94">
        <v>93.75</v>
      </c>
      <c r="I145" s="94">
        <v>93.548387096774192</v>
      </c>
      <c r="J145" s="94">
        <v>82.456140350877192</v>
      </c>
      <c r="K145" s="94">
        <v>86.15384615384616</v>
      </c>
      <c r="L145" s="41">
        <f>VLOOKUP($B145,'[2]PI Pivot tables'!$F$85:$G$151,2,FALSE)</f>
        <v>93.333333333333329</v>
      </c>
    </row>
    <row r="146" spans="2:12">
      <c r="B146" s="93" t="s">
        <v>33</v>
      </c>
      <c r="C146" s="42">
        <v>95.7</v>
      </c>
      <c r="D146" s="42">
        <v>93.617019999999997</v>
      </c>
      <c r="E146" s="42">
        <v>90.721649999999997</v>
      </c>
      <c r="F146" s="42">
        <v>87.912087912087912</v>
      </c>
      <c r="G146" s="94">
        <v>87.8</v>
      </c>
      <c r="H146" s="94">
        <v>91.111111111111114</v>
      </c>
      <c r="I146" s="94">
        <v>82.291666666666657</v>
      </c>
      <c r="J146" s="94">
        <v>91.818181818181827</v>
      </c>
      <c r="K146" s="94">
        <v>83.018867924528308</v>
      </c>
      <c r="L146" s="41">
        <f>VLOOKUP($B146,'[2]PI Pivot tables'!$F$85:$G$151,2,FALSE)</f>
        <v>83.146067415730343</v>
      </c>
    </row>
    <row r="147" spans="2:12">
      <c r="B147" s="203" t="s">
        <v>216</v>
      </c>
      <c r="C147" s="97">
        <v>80.599999999999994</v>
      </c>
      <c r="D147" s="97">
        <v>81.707319999999996</v>
      </c>
      <c r="E147" s="97">
        <v>80</v>
      </c>
      <c r="F147" s="97">
        <v>82.558139534883722</v>
      </c>
      <c r="G147" s="98">
        <v>84.3</v>
      </c>
      <c r="H147" s="98">
        <v>85.897435897435898</v>
      </c>
      <c r="I147" s="98">
        <v>76.041666666666657</v>
      </c>
      <c r="J147" s="98">
        <v>89.024390243902445</v>
      </c>
      <c r="K147" s="98">
        <v>86.075949367088612</v>
      </c>
      <c r="L147" s="95">
        <f>VLOOKUP($B147,'[2]PI Pivot tables'!$F$85:$G$151,2,FALSE)</f>
        <v>93.827160493827151</v>
      </c>
    </row>
    <row r="148" spans="2:12">
      <c r="B148" s="99" t="s">
        <v>29</v>
      </c>
      <c r="C148" s="100">
        <v>88.5</v>
      </c>
      <c r="D148" s="100">
        <v>90.973870000000005</v>
      </c>
      <c r="E148" s="100">
        <v>89.084900000000005</v>
      </c>
      <c r="F148" s="100">
        <v>89.19786096256685</v>
      </c>
      <c r="G148" s="101">
        <v>89.8</v>
      </c>
      <c r="H148" s="101">
        <v>90.705128205128204</v>
      </c>
      <c r="I148" s="101">
        <v>86.134453781512605</v>
      </c>
      <c r="J148" s="101">
        <v>88.068756319514662</v>
      </c>
      <c r="K148" s="101">
        <v>89.56336528221513</v>
      </c>
      <c r="L148" s="92">
        <f>VLOOKUP($B148,'[2]PI Pivot tables'!$F$85:$G$151,2,FALSE)</f>
        <v>90.614035087719301</v>
      </c>
    </row>
    <row r="149" spans="2:12">
      <c r="B149" s="93" t="s">
        <v>28</v>
      </c>
      <c r="C149" s="42">
        <v>84.8</v>
      </c>
      <c r="D149" s="42">
        <v>88.297870000000003</v>
      </c>
      <c r="E149" s="42">
        <v>89.690719999999999</v>
      </c>
      <c r="F149" s="42">
        <v>85.714285714285708</v>
      </c>
      <c r="G149" s="94">
        <v>87.1</v>
      </c>
      <c r="H149" s="94">
        <v>90.109890109890117</v>
      </c>
      <c r="I149" s="94">
        <v>82.35294117647058</v>
      </c>
      <c r="J149" s="94">
        <v>83.720930232558146</v>
      </c>
      <c r="K149" s="94">
        <v>91.111111111111114</v>
      </c>
      <c r="L149" s="41">
        <f>VLOOKUP($B149,'[2]PI Pivot tables'!$F$85:$G$151,2,FALSE)</f>
        <v>85.714285714285708</v>
      </c>
    </row>
    <row r="150" spans="2:12">
      <c r="B150" s="93" t="s">
        <v>27</v>
      </c>
      <c r="C150" s="42">
        <v>86.2</v>
      </c>
      <c r="D150" s="42">
        <v>92.473119999999994</v>
      </c>
      <c r="E150" s="42">
        <v>90.526319999999998</v>
      </c>
      <c r="F150" s="42">
        <v>91.25</v>
      </c>
      <c r="G150" s="94">
        <v>87.1</v>
      </c>
      <c r="H150" s="94">
        <v>88.888888888888886</v>
      </c>
      <c r="I150" s="94">
        <v>85</v>
      </c>
      <c r="J150" s="94">
        <v>90.666666666666657</v>
      </c>
      <c r="K150" s="94">
        <v>88.311688311688314</v>
      </c>
      <c r="L150" s="41">
        <f>VLOOKUP($B150,'[2]PI Pivot tables'!$F$85:$G$151,2,FALSE)</f>
        <v>92.5</v>
      </c>
    </row>
    <row r="151" spans="2:12">
      <c r="B151" s="93" t="s">
        <v>26</v>
      </c>
      <c r="C151" s="42">
        <v>95.4</v>
      </c>
      <c r="D151" s="42">
        <v>98.412700000000001</v>
      </c>
      <c r="E151" s="42">
        <v>89.552239999999998</v>
      </c>
      <c r="F151" s="42">
        <v>90.697674418604649</v>
      </c>
      <c r="G151" s="94">
        <v>90.5</v>
      </c>
      <c r="H151" s="94">
        <v>93.670886075949369</v>
      </c>
      <c r="I151" s="94">
        <v>92.537313432835816</v>
      </c>
      <c r="J151" s="94">
        <v>89.010989010989007</v>
      </c>
      <c r="K151" s="94">
        <v>91.111111111111114</v>
      </c>
      <c r="L151" s="41">
        <f>VLOOKUP($B151,'[2]PI Pivot tables'!$F$85:$G$151,2,FALSE)</f>
        <v>91.25</v>
      </c>
    </row>
    <row r="152" spans="2:12">
      <c r="B152" s="93" t="s">
        <v>25</v>
      </c>
      <c r="C152" s="42">
        <v>77.5</v>
      </c>
      <c r="D152" s="42">
        <v>90.476190000000003</v>
      </c>
      <c r="E152" s="42">
        <v>88.311689999999999</v>
      </c>
      <c r="F152" s="42">
        <v>92.857142857142861</v>
      </c>
      <c r="G152" s="94">
        <v>80</v>
      </c>
      <c r="H152" s="94">
        <v>86.904761904761912</v>
      </c>
      <c r="I152" s="94">
        <v>78.94736842105263</v>
      </c>
      <c r="J152" s="94">
        <v>84.745762711864401</v>
      </c>
      <c r="K152" s="94">
        <v>90.196078431372555</v>
      </c>
      <c r="L152" s="41">
        <f>VLOOKUP($B152,'[2]PI Pivot tables'!$F$85:$G$151,2,FALSE)</f>
        <v>84.210526315789465</v>
      </c>
    </row>
    <row r="153" spans="2:12">
      <c r="B153" s="93" t="s">
        <v>24</v>
      </c>
      <c r="C153" s="42">
        <v>89.5</v>
      </c>
      <c r="D153" s="42">
        <v>91.176469999999995</v>
      </c>
      <c r="E153" s="42">
        <v>91.338579999999993</v>
      </c>
      <c r="F153" s="42">
        <v>86.08695652173914</v>
      </c>
      <c r="G153" s="94">
        <v>88</v>
      </c>
      <c r="H153" s="94">
        <v>93.043478260869563</v>
      </c>
      <c r="I153" s="94">
        <v>85.365853658536579</v>
      </c>
      <c r="J153" s="94">
        <v>87.804878048780495</v>
      </c>
      <c r="K153" s="94">
        <v>83.333333333333343</v>
      </c>
      <c r="L153" s="41">
        <f>VLOOKUP($B153,'[2]PI Pivot tables'!$F$85:$G$151,2,FALSE)</f>
        <v>87.878787878787875</v>
      </c>
    </row>
    <row r="154" spans="2:12">
      <c r="B154" s="93" t="s">
        <v>23</v>
      </c>
      <c r="C154" s="42">
        <v>87.5</v>
      </c>
      <c r="D154" s="42">
        <v>90.14085</v>
      </c>
      <c r="E154" s="42">
        <v>89.010990000000007</v>
      </c>
      <c r="F154" s="42">
        <v>90.099009900990097</v>
      </c>
      <c r="G154" s="94">
        <v>94.3</v>
      </c>
      <c r="H154" s="94">
        <v>91.666666666666657</v>
      </c>
      <c r="I154" s="94">
        <v>91.515151515151516</v>
      </c>
      <c r="J154" s="94">
        <v>88.888888888888886</v>
      </c>
      <c r="K154" s="94">
        <v>89.592760180995484</v>
      </c>
      <c r="L154" s="41">
        <f>VLOOKUP($B154,'[2]PI Pivot tables'!$F$85:$G$151,2,FALSE)</f>
        <v>93.992932862190813</v>
      </c>
    </row>
    <row r="155" spans="2:12">
      <c r="B155" s="93" t="s">
        <v>22</v>
      </c>
      <c r="C155" s="42">
        <v>89.3</v>
      </c>
      <c r="D155" s="42">
        <v>87.850470000000001</v>
      </c>
      <c r="E155" s="42">
        <v>87.254900000000006</v>
      </c>
      <c r="F155" s="42">
        <v>89.215686274509807</v>
      </c>
      <c r="G155" s="94">
        <v>93.3</v>
      </c>
      <c r="H155" s="94">
        <v>98.850574712643677</v>
      </c>
      <c r="I155" s="94">
        <v>82.926829268292678</v>
      </c>
      <c r="J155" s="94">
        <v>86</v>
      </c>
      <c r="K155" s="94">
        <v>92.753623188405797</v>
      </c>
      <c r="L155" s="41">
        <f>VLOOKUP($B155,'[2]PI Pivot tables'!$F$85:$G$151,2,FALSE)</f>
        <v>94.505494505494497</v>
      </c>
    </row>
    <row r="156" spans="2:12">
      <c r="B156" s="93" t="s">
        <v>21</v>
      </c>
      <c r="C156" s="42">
        <v>87.9</v>
      </c>
      <c r="D156" s="42">
        <v>94.44444</v>
      </c>
      <c r="E156" s="42">
        <v>81.818179999999998</v>
      </c>
      <c r="F156" s="42">
        <v>85.294117647058826</v>
      </c>
      <c r="G156" s="94">
        <v>90.9</v>
      </c>
      <c r="H156" s="94">
        <v>91.666666666666657</v>
      </c>
      <c r="I156" s="94">
        <v>95</v>
      </c>
      <c r="J156" s="94">
        <v>91.666666666666657</v>
      </c>
      <c r="K156" s="94">
        <v>78.125</v>
      </c>
      <c r="L156" s="41">
        <f>VLOOKUP($B156,'[2]PI Pivot tables'!$F$85:$G$151,2,FALSE)</f>
        <v>88</v>
      </c>
    </row>
    <row r="157" spans="2:12">
      <c r="B157" s="93" t="s">
        <v>20</v>
      </c>
      <c r="C157" s="42">
        <v>90.4</v>
      </c>
      <c r="D157" s="42">
        <v>90.756299999999996</v>
      </c>
      <c r="E157" s="42">
        <v>90</v>
      </c>
      <c r="F157" s="42">
        <v>88.429752066115711</v>
      </c>
      <c r="G157" s="94">
        <v>90.4</v>
      </c>
      <c r="H157" s="94">
        <v>80.991735537190081</v>
      </c>
      <c r="I157" s="94">
        <v>84.827586206896555</v>
      </c>
      <c r="J157" s="94">
        <v>87.333333333333329</v>
      </c>
      <c r="K157" s="94">
        <v>90.4</v>
      </c>
      <c r="L157" s="41">
        <f>VLOOKUP($B157,'[2]PI Pivot tables'!$F$85:$G$151,2,FALSE)</f>
        <v>87.681159420289859</v>
      </c>
    </row>
    <row r="158" spans="2:12">
      <c r="B158" s="93" t="s">
        <v>19</v>
      </c>
      <c r="C158" s="42">
        <v>97.4</v>
      </c>
      <c r="D158" s="42">
        <v>90.410960000000003</v>
      </c>
      <c r="E158" s="42">
        <v>87.5</v>
      </c>
      <c r="F158" s="42">
        <v>91.588785046728972</v>
      </c>
      <c r="G158" s="94">
        <v>93.3</v>
      </c>
      <c r="H158" s="94">
        <v>93.63636363636364</v>
      </c>
      <c r="I158" s="94">
        <v>85.585585585585591</v>
      </c>
      <c r="J158" s="94">
        <v>92.079207920792086</v>
      </c>
      <c r="K158" s="94">
        <v>95.121951219512198</v>
      </c>
      <c r="L158" s="41">
        <f>VLOOKUP($B158,'[2]PI Pivot tables'!$F$85:$G$151,2,FALSE)</f>
        <v>91.525423728813564</v>
      </c>
    </row>
    <row r="159" spans="2:12">
      <c r="B159" s="89" t="s">
        <v>18</v>
      </c>
      <c r="C159" s="49">
        <v>81.400000000000006</v>
      </c>
      <c r="D159" s="49">
        <v>82.505399999999995</v>
      </c>
      <c r="E159" s="49">
        <v>82.991799999999998</v>
      </c>
      <c r="F159" s="49">
        <v>83.858267716535423</v>
      </c>
      <c r="G159" s="90">
        <v>85</v>
      </c>
      <c r="H159" s="90">
        <v>90.322580645161281</v>
      </c>
      <c r="I159" s="90">
        <v>88.339920948616594</v>
      </c>
      <c r="J159" s="90">
        <v>90.780141843971634</v>
      </c>
      <c r="K159" s="90">
        <v>89.010989010989007</v>
      </c>
      <c r="L159" s="53">
        <f>VLOOKUP($B159,'[2]PI Pivot tables'!$F$85:$G$151,2,FALSE)</f>
        <v>87.601626016260155</v>
      </c>
    </row>
    <row r="160" spans="2:12">
      <c r="B160" s="93" t="s">
        <v>17</v>
      </c>
      <c r="C160" s="42">
        <v>86.3</v>
      </c>
      <c r="D160" s="42">
        <v>87.142859999999999</v>
      </c>
      <c r="E160" s="42">
        <v>73.809520000000006</v>
      </c>
      <c r="F160" s="42">
        <v>76.543209876543202</v>
      </c>
      <c r="G160" s="94">
        <v>83.1</v>
      </c>
      <c r="H160" s="94">
        <v>92.10526315789474</v>
      </c>
      <c r="I160" s="94">
        <v>81.944444444444443</v>
      </c>
      <c r="J160" s="94">
        <v>93.814432989690715</v>
      </c>
      <c r="K160" s="94">
        <v>88.888888888888886</v>
      </c>
      <c r="L160" s="41">
        <f>VLOOKUP($B160,'[2]PI Pivot tables'!$F$85:$G$151,2,FALSE)</f>
        <v>77.464788732394368</v>
      </c>
    </row>
    <row r="161" spans="2:12">
      <c r="B161" s="93" t="s">
        <v>16</v>
      </c>
      <c r="C161" s="42">
        <v>87.9</v>
      </c>
      <c r="D161" s="42">
        <v>88.888890000000004</v>
      </c>
      <c r="E161" s="42">
        <v>91.150440000000003</v>
      </c>
      <c r="F161" s="42">
        <v>91.743119266055047</v>
      </c>
      <c r="G161" s="94">
        <v>89.5</v>
      </c>
      <c r="H161" s="94">
        <v>90.909090909090907</v>
      </c>
      <c r="I161" s="94">
        <v>92.307692307692307</v>
      </c>
      <c r="J161" s="94">
        <v>91.603053435114504</v>
      </c>
      <c r="K161" s="94">
        <v>92.156862745098039</v>
      </c>
      <c r="L161" s="41">
        <f>VLOOKUP($B161,'[2]PI Pivot tables'!$F$85:$G$151,2,FALSE)</f>
        <v>89.516129032258064</v>
      </c>
    </row>
    <row r="162" spans="2:12">
      <c r="B162" s="93" t="s">
        <v>15</v>
      </c>
      <c r="C162" s="42">
        <v>75.5</v>
      </c>
      <c r="D162" s="42">
        <v>81.25</v>
      </c>
      <c r="E162" s="42">
        <v>80</v>
      </c>
      <c r="F162" s="42">
        <v>75.609756097560975</v>
      </c>
      <c r="G162" s="94">
        <v>75.599999999999994</v>
      </c>
      <c r="H162" s="94">
        <v>81.395348837209298</v>
      </c>
      <c r="I162" s="94">
        <v>87.096774193548384</v>
      </c>
      <c r="J162" s="94">
        <v>78.260869565217391</v>
      </c>
      <c r="K162" s="94">
        <v>89.473684210526315</v>
      </c>
      <c r="L162" s="41">
        <f>VLOOKUP($B162,'[2]PI Pivot tables'!$F$85:$G$151,2,FALSE)</f>
        <v>89.285714285714292</v>
      </c>
    </row>
    <row r="163" spans="2:12">
      <c r="B163" s="93" t="s">
        <v>14</v>
      </c>
      <c r="C163" s="42">
        <v>79.3</v>
      </c>
      <c r="D163" s="42">
        <v>81.609200000000001</v>
      </c>
      <c r="E163" s="42">
        <v>88.461539999999999</v>
      </c>
      <c r="F163" s="42">
        <v>90.361445783132538</v>
      </c>
      <c r="G163" s="94">
        <v>92.9</v>
      </c>
      <c r="H163" s="94">
        <v>94.936708860759495</v>
      </c>
      <c r="I163" s="94">
        <v>91.620111731843579</v>
      </c>
      <c r="J163" s="94">
        <v>94.420600858369099</v>
      </c>
      <c r="K163" s="94">
        <v>93.723849372384933</v>
      </c>
      <c r="L163" s="41">
        <f>VLOOKUP($B163,'[2]PI Pivot tables'!$F$85:$G$151,2,FALSE)</f>
        <v>92.307692307692307</v>
      </c>
    </row>
    <row r="164" spans="2:12">
      <c r="B164" s="93" t="s">
        <v>12</v>
      </c>
      <c r="C164" s="42">
        <v>90.5</v>
      </c>
      <c r="D164" s="42">
        <v>72</v>
      </c>
      <c r="E164" s="42">
        <v>75</v>
      </c>
      <c r="F164" s="42">
        <v>69.565217391304344</v>
      </c>
      <c r="G164" s="94">
        <v>68</v>
      </c>
      <c r="H164" s="94">
        <v>85.18518518518519</v>
      </c>
      <c r="I164" s="94">
        <v>96.428571428571431</v>
      </c>
      <c r="J164" s="94">
        <v>88.888888888888886</v>
      </c>
      <c r="K164" s="94">
        <v>71.05263157894737</v>
      </c>
      <c r="L164" s="41">
        <f>VLOOKUP($B164,'[2]PI Pivot tables'!$F$85:$G$151,2,FALSE)</f>
        <v>60.869565217391312</v>
      </c>
    </row>
    <row r="165" spans="2:12">
      <c r="B165" s="93" t="s">
        <v>10</v>
      </c>
      <c r="C165" s="42">
        <v>54.2</v>
      </c>
      <c r="D165" s="42">
        <v>70.833330000000004</v>
      </c>
      <c r="E165" s="42">
        <v>92.307689999999994</v>
      </c>
      <c r="F165" s="42">
        <v>78.571428571428569</v>
      </c>
      <c r="G165" s="94">
        <v>78.3</v>
      </c>
      <c r="H165" s="94">
        <v>82.758620689655174</v>
      </c>
      <c r="I165" s="94">
        <v>80.952380952380949</v>
      </c>
      <c r="J165" s="94">
        <v>69.565217391304344</v>
      </c>
      <c r="K165" s="94">
        <v>82.758620689655174</v>
      </c>
      <c r="L165" s="41">
        <f>VLOOKUP($B165,'[2]PI Pivot tables'!$F$85:$G$151,2,FALSE)</f>
        <v>86.956521739130437</v>
      </c>
    </row>
    <row r="166" spans="2:12">
      <c r="B166" s="93" t="s">
        <v>9</v>
      </c>
      <c r="C166" s="42">
        <v>81.3</v>
      </c>
      <c r="D166" s="42">
        <v>77.419349999999994</v>
      </c>
      <c r="E166" s="42">
        <v>84.848479999999995</v>
      </c>
      <c r="F166" s="42">
        <v>73.68421052631578</v>
      </c>
      <c r="G166" s="94">
        <v>79.3</v>
      </c>
      <c r="H166" s="94">
        <v>85.18518518518519</v>
      </c>
      <c r="I166" s="94">
        <v>72</v>
      </c>
      <c r="J166" s="94">
        <v>68.181818181818173</v>
      </c>
      <c r="K166" s="94">
        <v>65</v>
      </c>
      <c r="L166" s="41">
        <f>VLOOKUP($B166,'[2]PI Pivot tables'!$F$85:$G$151,2,FALSE)</f>
        <v>93.333333333333329</v>
      </c>
    </row>
    <row r="167" spans="2:12" ht="16.5" thickBot="1">
      <c r="B167" s="102" t="s">
        <v>8</v>
      </c>
      <c r="C167" s="50">
        <v>82.5</v>
      </c>
      <c r="D167" s="50">
        <v>85.714290000000005</v>
      </c>
      <c r="E167" s="50">
        <v>57.142859999999999</v>
      </c>
      <c r="F167" s="50">
        <v>77.777777777777786</v>
      </c>
      <c r="G167" s="103">
        <v>70</v>
      </c>
      <c r="H167" s="103">
        <v>88.461538461538453</v>
      </c>
      <c r="I167" s="103">
        <v>75</v>
      </c>
      <c r="J167" s="103">
        <v>94.117647058823522</v>
      </c>
      <c r="K167" s="103">
        <v>77.777777777777786</v>
      </c>
      <c r="L167" s="54" t="s">
        <v>11</v>
      </c>
    </row>
    <row r="168" spans="2:12" ht="16.5" thickTop="1">
      <c r="G168"/>
      <c r="K168" s="1"/>
    </row>
    <row r="169" spans="2:12">
      <c r="B169" s="104" t="s">
        <v>7</v>
      </c>
      <c r="G169"/>
      <c r="K169" s="1"/>
    </row>
    <row r="170" spans="2:12">
      <c r="B170" s="48" t="s">
        <v>225</v>
      </c>
      <c r="G170"/>
      <c r="K170" s="1"/>
    </row>
    <row r="171" spans="2:12">
      <c r="B171" s="48" t="s">
        <v>218</v>
      </c>
      <c r="G171"/>
      <c r="K171" s="1"/>
    </row>
    <row r="172" spans="2:12">
      <c r="B172" s="48" t="s">
        <v>219</v>
      </c>
      <c r="G172"/>
      <c r="K172" s="1"/>
    </row>
    <row r="173" spans="2:12">
      <c r="B173" s="48" t="s">
        <v>393</v>
      </c>
      <c r="G173"/>
      <c r="K173" s="1"/>
    </row>
    <row r="174" spans="2:12">
      <c r="B174" s="48" t="s">
        <v>220</v>
      </c>
      <c r="C174"/>
      <c r="D174"/>
      <c r="E174"/>
      <c r="G174"/>
      <c r="K174" s="1"/>
    </row>
    <row r="175" spans="2:12" thickBot="1">
      <c r="B175"/>
      <c r="C175"/>
      <c r="D175"/>
      <c r="E175"/>
      <c r="F175"/>
      <c r="G175"/>
    </row>
    <row r="176" spans="2:12" ht="16.5" customHeight="1" thickTop="1" thickBot="1">
      <c r="B176" s="18" t="s">
        <v>226</v>
      </c>
      <c r="G176"/>
      <c r="K176" s="1"/>
    </row>
    <row r="177" spans="2:12" ht="15" customHeight="1" thickTop="1">
      <c r="B177" s="283" t="s">
        <v>159</v>
      </c>
      <c r="C177" s="285" t="s">
        <v>227</v>
      </c>
      <c r="D177" s="285"/>
      <c r="E177" s="285"/>
      <c r="F177" s="285"/>
      <c r="G177" s="285"/>
      <c r="H177" s="285"/>
      <c r="I177" s="285"/>
      <c r="J177" s="285"/>
      <c r="K177" s="285"/>
      <c r="L177" s="286"/>
    </row>
    <row r="178" spans="2:12" ht="15" customHeight="1">
      <c r="B178" s="284"/>
      <c r="C178" s="287"/>
      <c r="D178" s="287"/>
      <c r="E178" s="287"/>
      <c r="F178" s="287"/>
      <c r="G178" s="287"/>
      <c r="H178" s="287"/>
      <c r="I178" s="287"/>
      <c r="J178" s="287"/>
      <c r="K178" s="287"/>
      <c r="L178" s="288"/>
    </row>
    <row r="179" spans="2:12" ht="15">
      <c r="B179" s="291"/>
      <c r="C179" s="289"/>
      <c r="D179" s="289"/>
      <c r="E179" s="289"/>
      <c r="F179" s="289"/>
      <c r="G179" s="289"/>
      <c r="H179" s="289"/>
      <c r="I179" s="289"/>
      <c r="J179" s="289"/>
      <c r="K179" s="289"/>
      <c r="L179" s="290"/>
    </row>
    <row r="180" spans="2:12">
      <c r="B180" s="84" t="s">
        <v>118</v>
      </c>
      <c r="C180" s="30" t="s">
        <v>161</v>
      </c>
      <c r="D180" s="30" t="s">
        <v>162</v>
      </c>
      <c r="E180" s="30" t="s">
        <v>163</v>
      </c>
      <c r="F180" s="30" t="s">
        <v>164</v>
      </c>
      <c r="G180" s="85" t="s">
        <v>165</v>
      </c>
      <c r="H180" s="85" t="s">
        <v>166</v>
      </c>
      <c r="I180" s="85" t="s">
        <v>167</v>
      </c>
      <c r="J180" s="85" t="s">
        <v>168</v>
      </c>
      <c r="K180" s="85" t="s">
        <v>169</v>
      </c>
      <c r="L180" s="31" t="s">
        <v>170</v>
      </c>
    </row>
    <row r="181" spans="2:12">
      <c r="B181" s="86" t="s">
        <v>119</v>
      </c>
      <c r="C181" s="87" t="s">
        <v>164</v>
      </c>
      <c r="D181" s="87" t="s">
        <v>165</v>
      </c>
      <c r="E181" s="87" t="s">
        <v>166</v>
      </c>
      <c r="F181" s="87" t="s">
        <v>167</v>
      </c>
      <c r="G181" s="88" t="s">
        <v>168</v>
      </c>
      <c r="H181" s="88" t="s">
        <v>169</v>
      </c>
      <c r="I181" s="88" t="s">
        <v>170</v>
      </c>
      <c r="J181" s="88" t="s">
        <v>171</v>
      </c>
      <c r="K181" s="88" t="s">
        <v>287</v>
      </c>
      <c r="L181" s="105" t="s">
        <v>364</v>
      </c>
    </row>
    <row r="182" spans="2:12">
      <c r="B182" s="89" t="s">
        <v>109</v>
      </c>
      <c r="C182" s="49">
        <v>81.3</v>
      </c>
      <c r="D182" s="49">
        <v>81.857919999999993</v>
      </c>
      <c r="E182" s="49">
        <v>82.16704</v>
      </c>
      <c r="F182" s="49">
        <v>80.584285973507534</v>
      </c>
      <c r="G182" s="90">
        <v>83.5</v>
      </c>
      <c r="H182" s="90">
        <v>83.272924972816242</v>
      </c>
      <c r="I182" s="90">
        <v>85.531441291040622</v>
      </c>
      <c r="J182" s="90">
        <v>82.881264594934436</v>
      </c>
      <c r="K182" s="90">
        <v>82.452468166753874</v>
      </c>
      <c r="L182" s="53">
        <f>VLOOKUP($B182,'[2]PI Pivot tables'!$F$163:$G$229,2,FALSE)</f>
        <v>83.72936695084347</v>
      </c>
    </row>
    <row r="183" spans="2:12">
      <c r="B183" s="89" t="s">
        <v>74</v>
      </c>
      <c r="C183" s="49">
        <v>71.8</v>
      </c>
      <c r="D183" s="49">
        <v>75.09881</v>
      </c>
      <c r="E183" s="49">
        <v>71.428569999999993</v>
      </c>
      <c r="F183" s="49">
        <v>69.47115384615384</v>
      </c>
      <c r="G183" s="90">
        <v>71.900000000000006</v>
      </c>
      <c r="H183" s="90">
        <v>74.24042272126816</v>
      </c>
      <c r="I183" s="90">
        <v>75.898801597869507</v>
      </c>
      <c r="J183" s="90">
        <v>73.880597014925371</v>
      </c>
      <c r="K183" s="90">
        <v>72.942502818489288</v>
      </c>
      <c r="L183" s="53">
        <f>VLOOKUP($B183,'[2]PI Pivot tables'!$F$163:$G$229,2,FALSE)</f>
        <v>76.027397260273972</v>
      </c>
    </row>
    <row r="184" spans="2:12">
      <c r="B184" s="93" t="s">
        <v>73</v>
      </c>
      <c r="C184" s="42">
        <v>71.8</v>
      </c>
      <c r="D184" s="42">
        <v>59.45946</v>
      </c>
      <c r="E184" s="42">
        <v>59.45946</v>
      </c>
      <c r="F184" s="42">
        <v>54.237288135593218</v>
      </c>
      <c r="G184" s="94">
        <v>61.7</v>
      </c>
      <c r="H184" s="94">
        <v>49.180327868852459</v>
      </c>
      <c r="I184" s="94">
        <v>58.928571428571431</v>
      </c>
      <c r="J184" s="94">
        <v>59.090909090909093</v>
      </c>
      <c r="K184" s="94">
        <v>35.483870967741936</v>
      </c>
      <c r="L184" s="41">
        <f>VLOOKUP($B184,'[2]PI Pivot tables'!$F$163:$G$229,2,FALSE)</f>
        <v>57.692307692307686</v>
      </c>
    </row>
    <row r="185" spans="2:12">
      <c r="B185" s="93" t="s">
        <v>72</v>
      </c>
      <c r="C185" s="42">
        <v>85.1</v>
      </c>
      <c r="D185" s="42">
        <v>82.222219999999993</v>
      </c>
      <c r="E185" s="42">
        <v>87.356319999999997</v>
      </c>
      <c r="F185" s="42">
        <v>74.157303370786522</v>
      </c>
      <c r="G185" s="94">
        <v>79.8</v>
      </c>
      <c r="H185" s="94">
        <v>82.978723404255319</v>
      </c>
      <c r="I185" s="94">
        <v>81.44329896907216</v>
      </c>
      <c r="J185" s="94">
        <v>85.714285714285708</v>
      </c>
      <c r="K185" s="94">
        <v>87.341772151898738</v>
      </c>
      <c r="L185" s="41">
        <f>VLOOKUP($B185,'[2]PI Pivot tables'!$F$163:$G$229,2,FALSE)</f>
        <v>84.507042253521121</v>
      </c>
    </row>
    <row r="186" spans="2:12">
      <c r="B186" s="93" t="s">
        <v>294</v>
      </c>
      <c r="C186" s="42">
        <v>57.8</v>
      </c>
      <c r="D186" s="42">
        <v>63.855420000000002</v>
      </c>
      <c r="E186" s="42">
        <v>59.090910000000001</v>
      </c>
      <c r="F186" s="42">
        <v>57.894736842105267</v>
      </c>
      <c r="G186" s="94">
        <v>50</v>
      </c>
      <c r="H186" s="94">
        <v>76.666666666666671</v>
      </c>
      <c r="I186" s="94">
        <v>77.941176470588232</v>
      </c>
      <c r="J186" s="94">
        <v>63.513513513513509</v>
      </c>
      <c r="K186" s="94">
        <v>63.953488372093027</v>
      </c>
      <c r="L186" s="41">
        <v>64.86486486486487</v>
      </c>
    </row>
    <row r="187" spans="2:12">
      <c r="B187" s="93" t="s">
        <v>71</v>
      </c>
      <c r="C187" s="42">
        <v>86</v>
      </c>
      <c r="D187" s="42">
        <v>76.923079999999999</v>
      </c>
      <c r="E187" s="42">
        <v>73.913039999999995</v>
      </c>
      <c r="F187" s="42">
        <v>78.651685393258433</v>
      </c>
      <c r="G187" s="94">
        <v>84.4</v>
      </c>
      <c r="H187" s="94">
        <v>85.13513513513513</v>
      </c>
      <c r="I187" s="94">
        <v>66.666666666666657</v>
      </c>
      <c r="J187" s="94">
        <v>67.857142857142861</v>
      </c>
      <c r="K187" s="94">
        <v>58.108108108108105</v>
      </c>
      <c r="L187" s="41">
        <f>VLOOKUP($B187,'[2]PI Pivot tables'!$F$163:$G$229,2,FALSE)</f>
        <v>83.018867924528308</v>
      </c>
    </row>
    <row r="188" spans="2:12">
      <c r="B188" s="93" t="s">
        <v>70</v>
      </c>
      <c r="C188" s="42">
        <v>82.4</v>
      </c>
      <c r="D188" s="42">
        <v>85.106380000000001</v>
      </c>
      <c r="E188" s="42">
        <v>78.846149999999994</v>
      </c>
      <c r="F188" s="42">
        <v>65.853658536585371</v>
      </c>
      <c r="G188" s="94">
        <v>82.2</v>
      </c>
      <c r="H188" s="94">
        <v>75</v>
      </c>
      <c r="I188" s="94">
        <v>91.17647058823529</v>
      </c>
      <c r="J188" s="94">
        <v>79.166666666666657</v>
      </c>
      <c r="K188" s="94">
        <v>79.411764705882348</v>
      </c>
      <c r="L188" s="41">
        <f>VLOOKUP($B188,'[2]PI Pivot tables'!$F$163:$G$229,2,FALSE)</f>
        <v>60</v>
      </c>
    </row>
    <row r="189" spans="2:12">
      <c r="B189" s="93" t="s">
        <v>69</v>
      </c>
      <c r="C189" s="42">
        <v>63.6</v>
      </c>
      <c r="D189" s="42">
        <v>81.395349999999993</v>
      </c>
      <c r="E189" s="42">
        <v>73.076920000000001</v>
      </c>
      <c r="F189" s="42">
        <v>85</v>
      </c>
      <c r="G189" s="94">
        <v>72.2</v>
      </c>
      <c r="H189" s="94">
        <v>73.076923076923066</v>
      </c>
      <c r="I189" s="94">
        <v>71.428571428571431</v>
      </c>
      <c r="J189" s="94">
        <v>71.428571428571431</v>
      </c>
      <c r="K189" s="94">
        <v>60</v>
      </c>
      <c r="L189" s="41">
        <f>VLOOKUP($B189,'[2]PI Pivot tables'!$F$163:$G$229,2,FALSE)</f>
        <v>64.285714285714292</v>
      </c>
    </row>
    <row r="190" spans="2:12">
      <c r="B190" s="93" t="s">
        <v>68</v>
      </c>
      <c r="C190" s="42">
        <v>57.1</v>
      </c>
      <c r="D190" s="42">
        <v>75</v>
      </c>
      <c r="E190" s="42">
        <v>64.150940000000006</v>
      </c>
      <c r="F190" s="42">
        <v>63.333333333333329</v>
      </c>
      <c r="G190" s="94">
        <v>54.8</v>
      </c>
      <c r="H190" s="94">
        <v>68.421052631578945</v>
      </c>
      <c r="I190" s="94">
        <v>69.696969696969703</v>
      </c>
      <c r="J190" s="94">
        <v>72.222222222222214</v>
      </c>
      <c r="K190" s="94">
        <v>47.916666666666671</v>
      </c>
      <c r="L190" s="41">
        <f>VLOOKUP($B190,'[2]PI Pivot tables'!$F$163:$G$229,2,FALSE)</f>
        <v>61.53846153846154</v>
      </c>
    </row>
    <row r="191" spans="2:12">
      <c r="B191" s="93" t="s">
        <v>67</v>
      </c>
      <c r="C191" s="42" t="s">
        <v>11</v>
      </c>
      <c r="D191" s="42" t="s">
        <v>11</v>
      </c>
      <c r="E191" s="42" t="s">
        <v>11</v>
      </c>
      <c r="F191" s="42">
        <v>77.777777777777786</v>
      </c>
      <c r="G191" s="94">
        <v>69</v>
      </c>
      <c r="H191" s="94">
        <v>65.217391304347828</v>
      </c>
      <c r="I191" s="94">
        <v>79.310344827586206</v>
      </c>
      <c r="J191" s="94">
        <v>75</v>
      </c>
      <c r="K191" s="94">
        <v>61.53846153846154</v>
      </c>
      <c r="L191" s="41">
        <f>VLOOKUP($B191,'[2]PI Pivot tables'!$F$163:$G$229,2,FALSE)</f>
        <v>69.230769230769226</v>
      </c>
    </row>
    <row r="192" spans="2:12">
      <c r="B192" s="93" t="s">
        <v>66</v>
      </c>
      <c r="C192" s="42">
        <v>58.8</v>
      </c>
      <c r="D192" s="42">
        <v>65</v>
      </c>
      <c r="E192" s="42">
        <v>70.588239999999999</v>
      </c>
      <c r="F192" s="42">
        <v>59.259259259259252</v>
      </c>
      <c r="G192" s="94">
        <v>70.599999999999994</v>
      </c>
      <c r="H192" s="94">
        <v>59.090909090909093</v>
      </c>
      <c r="I192" s="94">
        <v>68</v>
      </c>
      <c r="J192" s="94">
        <v>53.333333333333336</v>
      </c>
      <c r="K192" s="94">
        <v>61.904761904761905</v>
      </c>
      <c r="L192" s="41">
        <f>VLOOKUP($B192,'[2]PI Pivot tables'!$F$163:$G$229,2,FALSE)</f>
        <v>53.333333333333336</v>
      </c>
    </row>
    <row r="193" spans="2:12">
      <c r="B193" s="93" t="s">
        <v>65</v>
      </c>
      <c r="C193" s="42">
        <v>62.5</v>
      </c>
      <c r="D193" s="42">
        <v>68.674700000000001</v>
      </c>
      <c r="E193" s="42">
        <v>73.611109999999996</v>
      </c>
      <c r="F193" s="42">
        <v>69.892473118279568</v>
      </c>
      <c r="G193" s="94">
        <v>73.400000000000006</v>
      </c>
      <c r="H193" s="94">
        <v>70.422535211267601</v>
      </c>
      <c r="I193" s="94">
        <v>79.268292682926827</v>
      </c>
      <c r="J193" s="94">
        <v>68.918918918918919</v>
      </c>
      <c r="K193" s="94">
        <v>79.310344827586206</v>
      </c>
      <c r="L193" s="41">
        <f>VLOOKUP($B193,'[2]PI Pivot tables'!$F$163:$G$229,2,FALSE)</f>
        <v>76.623376623376629</v>
      </c>
    </row>
    <row r="194" spans="2:12">
      <c r="B194" s="93" t="s">
        <v>64</v>
      </c>
      <c r="C194" s="42">
        <v>81.900000000000006</v>
      </c>
      <c r="D194" s="42">
        <v>86.111109999999996</v>
      </c>
      <c r="E194" s="42">
        <v>80</v>
      </c>
      <c r="F194" s="42">
        <v>79.012345679012341</v>
      </c>
      <c r="G194" s="94">
        <v>81.3</v>
      </c>
      <c r="H194" s="94">
        <v>80.459770114942529</v>
      </c>
      <c r="I194" s="94">
        <v>91.935483870967744</v>
      </c>
      <c r="J194" s="94">
        <v>85.714285714285708</v>
      </c>
      <c r="K194" s="94">
        <v>82.738095238095227</v>
      </c>
      <c r="L194" s="41">
        <f>VLOOKUP($B194,'[2]PI Pivot tables'!$F$163:$G$229,2,FALSE)</f>
        <v>83.098591549295776</v>
      </c>
    </row>
    <row r="195" spans="2:12">
      <c r="B195" s="93" t="s">
        <v>62</v>
      </c>
      <c r="C195" s="42">
        <v>63.5</v>
      </c>
      <c r="D195" s="42">
        <v>84</v>
      </c>
      <c r="E195" s="42">
        <v>69.230770000000007</v>
      </c>
      <c r="F195" s="42">
        <v>70.103092783505147</v>
      </c>
      <c r="G195" s="94">
        <v>77.599999999999994</v>
      </c>
      <c r="H195" s="94">
        <v>82.758620689655174</v>
      </c>
      <c r="I195" s="94">
        <v>77.142857142857153</v>
      </c>
      <c r="J195" s="94">
        <v>67.32673267326733</v>
      </c>
      <c r="K195" s="94">
        <v>72.807017543859658</v>
      </c>
      <c r="L195" s="41">
        <f>VLOOKUP($B195,'[2]PI Pivot tables'!$F$163:$G$229,2,FALSE)</f>
        <v>80.952380952380949</v>
      </c>
    </row>
    <row r="196" spans="2:12">
      <c r="B196" s="93" t="s">
        <v>61</v>
      </c>
      <c r="C196" s="42">
        <v>75.400000000000006</v>
      </c>
      <c r="D196" s="42">
        <v>72</v>
      </c>
      <c r="E196" s="42">
        <v>68.05556</v>
      </c>
      <c r="F196" s="42">
        <v>68.493150684931507</v>
      </c>
      <c r="G196" s="94">
        <v>63.9</v>
      </c>
      <c r="H196" s="94">
        <v>63.46153846153846</v>
      </c>
      <c r="I196" s="94">
        <v>66.071428571428569</v>
      </c>
      <c r="J196" s="94">
        <v>71.428571428571431</v>
      </c>
      <c r="K196" s="94">
        <v>76.31578947368422</v>
      </c>
      <c r="L196" s="41">
        <f>VLOOKUP($B196,'[2]PI Pivot tables'!$F$163:$G$229,2,FALSE)</f>
        <v>66.666666666666657</v>
      </c>
    </row>
    <row r="197" spans="2:12">
      <c r="B197" s="89" t="s">
        <v>60</v>
      </c>
      <c r="C197" s="49">
        <v>82.3</v>
      </c>
      <c r="D197" s="49">
        <v>80.580759999999998</v>
      </c>
      <c r="E197" s="49">
        <v>82.862189999999998</v>
      </c>
      <c r="F197" s="49">
        <v>81.304096941719564</v>
      </c>
      <c r="G197" s="90">
        <v>84.7</v>
      </c>
      <c r="H197" s="90">
        <v>83.061002178649233</v>
      </c>
      <c r="I197" s="90">
        <v>87.882352941176464</v>
      </c>
      <c r="J197" s="90">
        <v>85.69780853517878</v>
      </c>
      <c r="K197" s="90">
        <v>82.138794084186571</v>
      </c>
      <c r="L197" s="53">
        <f>VLOOKUP($B197,'[2]PI Pivot tables'!$F$163:$G$229,2,FALSE)</f>
        <v>83.525535420098848</v>
      </c>
    </row>
    <row r="198" spans="2:12">
      <c r="B198" s="93" t="s">
        <v>59</v>
      </c>
      <c r="C198" s="42">
        <v>85.3</v>
      </c>
      <c r="D198" s="42">
        <v>85.204080000000005</v>
      </c>
      <c r="E198" s="42">
        <v>85</v>
      </c>
      <c r="F198" s="42">
        <v>84.474885844748854</v>
      </c>
      <c r="G198" s="94">
        <v>88.6</v>
      </c>
      <c r="H198" s="94">
        <v>88.721804511278194</v>
      </c>
      <c r="I198" s="94">
        <v>88.803088803088798</v>
      </c>
      <c r="J198" s="94">
        <v>86.666666666666671</v>
      </c>
      <c r="K198" s="94">
        <v>84.555984555984551</v>
      </c>
      <c r="L198" s="41">
        <f>VLOOKUP($B198,'[2]PI Pivot tables'!$F$163:$G$229,2,FALSE)</f>
        <v>84.782608695652172</v>
      </c>
    </row>
    <row r="199" spans="2:12">
      <c r="B199" s="93" t="s">
        <v>58</v>
      </c>
      <c r="C199" s="42">
        <v>84.5</v>
      </c>
      <c r="D199" s="42">
        <v>84.409800000000004</v>
      </c>
      <c r="E199" s="42">
        <v>85.931169999999995</v>
      </c>
      <c r="F199" s="42">
        <v>84.015984015984017</v>
      </c>
      <c r="G199" s="94">
        <v>85.9</v>
      </c>
      <c r="H199" s="94">
        <v>83.071230342275669</v>
      </c>
      <c r="I199" s="94">
        <v>89.455782312925166</v>
      </c>
      <c r="J199" s="94">
        <v>86.550976138828631</v>
      </c>
      <c r="K199" s="94">
        <v>82.62586377097729</v>
      </c>
      <c r="L199" s="41">
        <f>VLOOKUP($B199,'[2]PI Pivot tables'!$F$163:$G$229,2,FALSE)</f>
        <v>83.841181902123736</v>
      </c>
    </row>
    <row r="200" spans="2:12">
      <c r="B200" s="106" t="s">
        <v>194</v>
      </c>
      <c r="C200" s="42">
        <v>80.400000000000006</v>
      </c>
      <c r="D200" s="42">
        <v>78.019530000000003</v>
      </c>
      <c r="E200" s="42">
        <v>86.456400000000002</v>
      </c>
      <c r="F200" s="42">
        <v>85.881224039118791</v>
      </c>
      <c r="G200" s="94">
        <v>82.062322946175641</v>
      </c>
      <c r="H200" s="94">
        <v>85.568917668825179</v>
      </c>
      <c r="I200" s="94">
        <v>94.780235353500984</v>
      </c>
      <c r="J200" s="94">
        <v>77.278289736117969</v>
      </c>
      <c r="K200" s="94">
        <v>85.393831251593184</v>
      </c>
      <c r="L200" s="41">
        <f>VLOOKUP($B200,'[2]Business Mgt'!$AC$23:$AI$37,7,FALSE)</f>
        <v>79.044764036985043</v>
      </c>
    </row>
    <row r="201" spans="2:12">
      <c r="B201" s="106" t="s">
        <v>195</v>
      </c>
      <c r="C201" s="42">
        <v>83.5</v>
      </c>
      <c r="D201" s="42">
        <v>74.966589999999997</v>
      </c>
      <c r="E201" s="42">
        <v>71.086370000000002</v>
      </c>
      <c r="F201" s="42">
        <v>76.80140372448065</v>
      </c>
      <c r="G201" s="94">
        <v>83.643954077829136</v>
      </c>
      <c r="H201" s="94">
        <v>76.760352614681395</v>
      </c>
      <c r="I201" s="94">
        <v>84.187921954779839</v>
      </c>
      <c r="J201" s="94">
        <v>80.152819491545984</v>
      </c>
      <c r="K201" s="94">
        <v>100</v>
      </c>
      <c r="L201" s="41">
        <f>VLOOKUP($B201,'[2]Business Mgt'!$AC$23:$AI$37,7,FALSE)</f>
        <v>78.122206100045432</v>
      </c>
    </row>
    <row r="202" spans="2:12">
      <c r="B202" s="106" t="s">
        <v>197</v>
      </c>
      <c r="C202" s="42">
        <v>85.2</v>
      </c>
      <c r="D202" s="42">
        <v>83.962580000000003</v>
      </c>
      <c r="E202" s="42">
        <v>86.516350000000003</v>
      </c>
      <c r="F202" s="42">
        <v>87.936788486239053</v>
      </c>
      <c r="G202" s="94">
        <v>86.181566638118454</v>
      </c>
      <c r="H202" s="94">
        <v>79.922237822659042</v>
      </c>
      <c r="I202" s="94">
        <v>91.874799779226436</v>
      </c>
      <c r="J202" s="94">
        <v>93.604042537707528</v>
      </c>
      <c r="K202" s="94">
        <v>90.351594439901888</v>
      </c>
      <c r="L202" s="41">
        <f>VLOOKUP($B202,'[2]Business Mgt'!$AC$23:$AI$37,7,FALSE)</f>
        <v>91.430299247005564</v>
      </c>
    </row>
    <row r="203" spans="2:12">
      <c r="B203" s="106" t="s">
        <v>198</v>
      </c>
      <c r="C203" s="42">
        <v>82.4</v>
      </c>
      <c r="D203" s="42">
        <v>84.061800000000005</v>
      </c>
      <c r="E203" s="42">
        <v>90.491839999999996</v>
      </c>
      <c r="F203" s="42">
        <v>86.327465637810462</v>
      </c>
      <c r="G203" s="94">
        <v>84.481682431459163</v>
      </c>
      <c r="H203" s="94">
        <v>79.690137065623432</v>
      </c>
      <c r="I203" s="94">
        <v>89.476504546917596</v>
      </c>
      <c r="J203" s="94">
        <v>98.302706176257715</v>
      </c>
      <c r="K203" s="94">
        <v>100</v>
      </c>
      <c r="L203" s="41">
        <f>VLOOKUP($B203,'[2]Business Mgt'!$AC$23:$AI$37,7,FALSE)</f>
        <v>89.289701079092083</v>
      </c>
    </row>
    <row r="204" spans="2:12">
      <c r="B204" s="106" t="s">
        <v>199</v>
      </c>
      <c r="C204" s="42">
        <v>84.5</v>
      </c>
      <c r="D204" s="42">
        <v>81.025589999999994</v>
      </c>
      <c r="E204" s="42">
        <v>85.80104</v>
      </c>
      <c r="F204" s="42">
        <v>83.360248773782615</v>
      </c>
      <c r="G204" s="94">
        <v>83.907169317934176</v>
      </c>
      <c r="H204" s="94">
        <v>80.618649704512961</v>
      </c>
      <c r="I204" s="94">
        <v>81.027610485583779</v>
      </c>
      <c r="J204" s="94">
        <v>75.347601990410084</v>
      </c>
      <c r="K204" s="94">
        <v>73.764445537251049</v>
      </c>
      <c r="L204" s="41">
        <f>VLOOKUP($B204,'[2]Business Mgt'!$AC$23:$AI$37,7,FALSE)</f>
        <v>88.514503136243505</v>
      </c>
    </row>
    <row r="205" spans="2:12">
      <c r="B205" s="106" t="s">
        <v>200</v>
      </c>
      <c r="C205" s="42">
        <v>83.4</v>
      </c>
      <c r="D205" s="42">
        <v>84.7851</v>
      </c>
      <c r="E205" s="42">
        <v>88.416430000000005</v>
      </c>
      <c r="F205" s="42">
        <v>86.045674755352181</v>
      </c>
      <c r="G205" s="94">
        <v>84.944878664800854</v>
      </c>
      <c r="H205" s="94">
        <v>80.114325307465776</v>
      </c>
      <c r="I205" s="94">
        <v>93.910680373429429</v>
      </c>
      <c r="J205" s="94">
        <v>92.152090511173697</v>
      </c>
      <c r="K205" s="94">
        <v>73.465681621197746</v>
      </c>
      <c r="L205" s="41">
        <f>VLOOKUP($B205,'[2]Business Mgt'!$AC$23:$AI$37,7,FALSE)</f>
        <v>98.564528730733699</v>
      </c>
    </row>
    <row r="206" spans="2:12">
      <c r="B206" s="106" t="s">
        <v>201</v>
      </c>
      <c r="C206" s="42">
        <v>72.3</v>
      </c>
      <c r="D206" s="42">
        <v>84.093850000000003</v>
      </c>
      <c r="E206" s="42">
        <v>84.026049999999998</v>
      </c>
      <c r="F206" s="42">
        <v>79.093982940136783</v>
      </c>
      <c r="G206" s="94">
        <v>77.397814649939306</v>
      </c>
      <c r="H206" s="94">
        <v>77.609018350794926</v>
      </c>
      <c r="I206" s="94">
        <v>93.039361397779686</v>
      </c>
      <c r="J206" s="94">
        <v>89.986067484678003</v>
      </c>
      <c r="K206" s="94">
        <v>75.663777686064122</v>
      </c>
      <c r="L206" s="41">
        <f>VLOOKUP($B206,'[2]Business Mgt'!$AC$23:$AI$37,7,FALSE)</f>
        <v>83.193018666376986</v>
      </c>
    </row>
    <row r="207" spans="2:12">
      <c r="B207" s="106" t="s">
        <v>202</v>
      </c>
      <c r="C207" s="42">
        <v>75.5</v>
      </c>
      <c r="D207" s="42">
        <v>62.063850000000002</v>
      </c>
      <c r="E207" s="42">
        <v>44.224240000000002</v>
      </c>
      <c r="F207" s="42">
        <v>71.12205975842339</v>
      </c>
      <c r="G207" s="94">
        <v>84.20882233913396</v>
      </c>
      <c r="H207" s="94">
        <v>45.454545454545453</v>
      </c>
      <c r="I207" s="94">
        <v>45.052286207735143</v>
      </c>
      <c r="J207" s="94">
        <v>33.0733290003433</v>
      </c>
      <c r="K207" s="94">
        <v>33.911077618688772</v>
      </c>
      <c r="L207" s="41">
        <f>VLOOKUP($B207,'[2]Business Mgt'!$AC$23:$AI$37,7,FALSE)</f>
        <v>16.222638639943511</v>
      </c>
    </row>
    <row r="208" spans="2:12">
      <c r="B208" s="93" t="s">
        <v>212</v>
      </c>
      <c r="C208" s="42">
        <v>79.099999999999994</v>
      </c>
      <c r="D208" s="42">
        <v>76.368880000000004</v>
      </c>
      <c r="E208" s="42">
        <v>73.636359999999996</v>
      </c>
      <c r="F208" s="42">
        <v>76.401179941002951</v>
      </c>
      <c r="G208" s="94">
        <v>82.6</v>
      </c>
      <c r="H208" s="94">
        <v>82.544378698224847</v>
      </c>
      <c r="I208" s="94">
        <v>88.659793814432987</v>
      </c>
      <c r="J208" s="94">
        <v>87.700534759358277</v>
      </c>
      <c r="K208" s="94">
        <v>84.210526315789465</v>
      </c>
      <c r="L208" s="41">
        <f>VLOOKUP($B208,'[2]PI Pivot tables'!$F$163:$G$229,2,FALSE)</f>
        <v>83.631713554987215</v>
      </c>
    </row>
    <row r="209" spans="2:12">
      <c r="B209" s="93" t="s">
        <v>52</v>
      </c>
      <c r="C209" s="42">
        <v>73</v>
      </c>
      <c r="D209" s="42">
        <v>61.71875</v>
      </c>
      <c r="E209" s="42">
        <v>77.777780000000007</v>
      </c>
      <c r="F209" s="42">
        <v>68.686868686868678</v>
      </c>
      <c r="G209" s="94">
        <v>73.900000000000006</v>
      </c>
      <c r="H209" s="94">
        <v>71.794871794871796</v>
      </c>
      <c r="I209" s="94">
        <v>69.620253164556971</v>
      </c>
      <c r="J209" s="94">
        <v>74.193548387096769</v>
      </c>
      <c r="K209" s="94">
        <v>66.666666666666657</v>
      </c>
      <c r="L209" s="41">
        <f>VLOOKUP($B209,'[2]PI Pivot tables'!$F$163:$G$229,2,FALSE)</f>
        <v>81.081081081081081</v>
      </c>
    </row>
    <row r="210" spans="2:12">
      <c r="B210" s="93" t="s">
        <v>51</v>
      </c>
      <c r="C210" s="42">
        <v>78.2</v>
      </c>
      <c r="D210" s="42">
        <v>75</v>
      </c>
      <c r="E210" s="42">
        <v>83.950620000000001</v>
      </c>
      <c r="F210" s="42">
        <v>74.666666666666671</v>
      </c>
      <c r="G210" s="94">
        <v>77.3</v>
      </c>
      <c r="H210" s="94">
        <v>76.712328767123282</v>
      </c>
      <c r="I210" s="94">
        <v>82.608695652173907</v>
      </c>
      <c r="J210" s="94">
        <v>71.05263157894737</v>
      </c>
      <c r="K210" s="94">
        <v>62.5</v>
      </c>
      <c r="L210" s="41">
        <f>VLOOKUP($B210,'[2]PI Pivot tables'!$F$163:$G$229,2,FALSE)</f>
        <v>64.705882352941174</v>
      </c>
    </row>
    <row r="211" spans="2:12">
      <c r="B211" s="89" t="s">
        <v>92</v>
      </c>
      <c r="C211" s="49">
        <v>85</v>
      </c>
      <c r="D211" s="49">
        <v>86.568730000000002</v>
      </c>
      <c r="E211" s="49">
        <v>85.561499999999995</v>
      </c>
      <c r="F211" s="49">
        <v>84.666666666666671</v>
      </c>
      <c r="G211" s="90">
        <v>87.6</v>
      </c>
      <c r="H211" s="90">
        <v>87.747957992998835</v>
      </c>
      <c r="I211" s="90">
        <v>86.234357224118313</v>
      </c>
      <c r="J211" s="90">
        <v>83.936651583710415</v>
      </c>
      <c r="K211" s="90">
        <v>83.972125435540065</v>
      </c>
      <c r="L211" s="53">
        <f>VLOOKUP($B211,'[2]PI Pivot tables'!$F$163:$G$229,2,FALSE)</f>
        <v>86.214953271028037</v>
      </c>
    </row>
    <row r="212" spans="2:12">
      <c r="B212" s="93" t="s">
        <v>91</v>
      </c>
      <c r="C212" s="42">
        <v>85.6</v>
      </c>
      <c r="D212" s="42">
        <v>87.628870000000006</v>
      </c>
      <c r="E212" s="42">
        <v>89.423079999999999</v>
      </c>
      <c r="F212" s="42">
        <v>86.206896551724128</v>
      </c>
      <c r="G212" s="94">
        <v>88.1</v>
      </c>
      <c r="H212" s="94">
        <v>88.043478260869563</v>
      </c>
      <c r="I212" s="94">
        <v>82.524271844660191</v>
      </c>
      <c r="J212" s="94">
        <v>84.955752212389385</v>
      </c>
      <c r="K212" s="94">
        <v>86.324786324786331</v>
      </c>
      <c r="L212" s="41">
        <f>VLOOKUP($B212,'[2]PI Pivot tables'!$F$163:$G$229,2,FALSE)</f>
        <v>85.714285714285708</v>
      </c>
    </row>
    <row r="213" spans="2:12">
      <c r="B213" s="93" t="s">
        <v>88</v>
      </c>
      <c r="C213" s="42" t="s">
        <v>11</v>
      </c>
      <c r="D213" s="42" t="s">
        <v>11</v>
      </c>
      <c r="E213" s="42" t="s">
        <v>11</v>
      </c>
      <c r="F213" s="42" t="s">
        <v>11</v>
      </c>
      <c r="G213" s="94" t="s">
        <v>11</v>
      </c>
      <c r="H213" s="94" t="s">
        <v>11</v>
      </c>
      <c r="I213" s="94" t="s">
        <v>11</v>
      </c>
      <c r="J213" s="94">
        <v>81.395348837209298</v>
      </c>
      <c r="K213" s="94">
        <v>85.882352941176464</v>
      </c>
      <c r="L213" s="41">
        <f>VLOOKUP($B213,'[2]PI Pivot tables'!$F$163:$G$229,2,FALSE)</f>
        <v>87.640449438202253</v>
      </c>
    </row>
    <row r="214" spans="2:12">
      <c r="B214" s="93" t="s">
        <v>223</v>
      </c>
      <c r="C214" s="42">
        <v>95.8</v>
      </c>
      <c r="D214" s="42">
        <v>90.384619999999998</v>
      </c>
      <c r="E214" s="42">
        <v>93.617019999999997</v>
      </c>
      <c r="F214" s="42">
        <v>75.609756097560975</v>
      </c>
      <c r="G214" s="94">
        <v>84.6</v>
      </c>
      <c r="H214" s="94">
        <v>82.5</v>
      </c>
      <c r="I214" s="94">
        <v>88.235294117647058</v>
      </c>
      <c r="J214" s="94" t="s">
        <v>11</v>
      </c>
      <c r="K214" s="94" t="s">
        <v>11</v>
      </c>
      <c r="L214" s="41" t="s">
        <v>11</v>
      </c>
    </row>
    <row r="215" spans="2:12">
      <c r="B215" s="93" t="s">
        <v>224</v>
      </c>
      <c r="C215" s="42">
        <v>91.4</v>
      </c>
      <c r="D215" s="42">
        <v>89.090909999999994</v>
      </c>
      <c r="E215" s="42">
        <v>84.210530000000006</v>
      </c>
      <c r="F215" s="42">
        <v>90</v>
      </c>
      <c r="G215" s="94">
        <v>82.9</v>
      </c>
      <c r="H215" s="94">
        <v>86.842105263157904</v>
      </c>
      <c r="I215" s="94">
        <v>77.5</v>
      </c>
      <c r="J215" s="94" t="s">
        <v>11</v>
      </c>
      <c r="K215" s="94" t="s">
        <v>11</v>
      </c>
      <c r="L215" s="41" t="s">
        <v>11</v>
      </c>
    </row>
    <row r="216" spans="2:12">
      <c r="B216" s="93" t="s">
        <v>87</v>
      </c>
      <c r="C216" s="42">
        <v>83.3</v>
      </c>
      <c r="D216" s="42">
        <v>79.487179999999995</v>
      </c>
      <c r="E216" s="42">
        <v>72.950819999999993</v>
      </c>
      <c r="F216" s="42">
        <v>79.56204379562044</v>
      </c>
      <c r="G216" s="94">
        <v>87.3</v>
      </c>
      <c r="H216" s="94">
        <v>83.703703703703695</v>
      </c>
      <c r="I216" s="94">
        <v>88.349514563106794</v>
      </c>
      <c r="J216" s="94">
        <v>84.166666666666671</v>
      </c>
      <c r="K216" s="94">
        <v>85.470085470085465</v>
      </c>
      <c r="L216" s="41">
        <f>VLOOKUP($B216,'[2]PI Pivot tables'!$F$163:$G$229,2,FALSE)</f>
        <v>86.885245901639337</v>
      </c>
    </row>
    <row r="217" spans="2:12">
      <c r="B217" s="93" t="s">
        <v>213</v>
      </c>
      <c r="C217" s="42">
        <v>83.1</v>
      </c>
      <c r="D217" s="42">
        <v>82.142859999999999</v>
      </c>
      <c r="E217" s="42">
        <v>90.909090000000006</v>
      </c>
      <c r="F217" s="42">
        <v>76.363636363636374</v>
      </c>
      <c r="G217" s="94">
        <v>79.3</v>
      </c>
      <c r="H217" s="94">
        <v>92.452830188679243</v>
      </c>
      <c r="I217" s="94">
        <v>89.65517241379311</v>
      </c>
      <c r="J217" s="94">
        <v>80.357142857142861</v>
      </c>
      <c r="K217" s="94">
        <v>73.333333333333329</v>
      </c>
      <c r="L217" s="41">
        <f>VLOOKUP($B217,'[2]PI Pivot tables'!$F$163:$G$229,2,FALSE)</f>
        <v>89.285714285714292</v>
      </c>
    </row>
    <row r="218" spans="2:12">
      <c r="B218" s="93" t="s">
        <v>214</v>
      </c>
      <c r="C218" s="42">
        <v>72.400000000000006</v>
      </c>
      <c r="D218" s="42">
        <v>78</v>
      </c>
      <c r="E218" s="42">
        <v>75</v>
      </c>
      <c r="F218" s="42">
        <v>72.340425531914903</v>
      </c>
      <c r="G218" s="94">
        <v>81</v>
      </c>
      <c r="H218" s="94">
        <v>76.59574468085107</v>
      </c>
      <c r="I218" s="94">
        <v>73.80952380952381</v>
      </c>
      <c r="J218" s="94">
        <v>75</v>
      </c>
      <c r="K218" s="94">
        <v>77.142857142857153</v>
      </c>
      <c r="L218" s="41">
        <f>VLOOKUP($B218,'[2]PI Pivot tables'!$F$163:$G$229,2,FALSE)</f>
        <v>93.333333333333329</v>
      </c>
    </row>
    <row r="219" spans="2:12">
      <c r="B219" s="93" t="s">
        <v>84</v>
      </c>
      <c r="C219" s="42">
        <v>89.4</v>
      </c>
      <c r="D219" s="42">
        <v>98.484849999999994</v>
      </c>
      <c r="E219" s="42">
        <v>93.75</v>
      </c>
      <c r="F219" s="42">
        <v>89.795918367346943</v>
      </c>
      <c r="G219" s="94">
        <v>88.3</v>
      </c>
      <c r="H219" s="94">
        <v>93.333333333333329</v>
      </c>
      <c r="I219" s="94">
        <v>89.090909090909093</v>
      </c>
      <c r="J219" s="94">
        <v>86.206896551724128</v>
      </c>
      <c r="K219" s="94">
        <v>91.666666666666657</v>
      </c>
      <c r="L219" s="41">
        <f>VLOOKUP($B219,'[2]PI Pivot tables'!$F$163:$G$229,2,FALSE)</f>
        <v>82.5</v>
      </c>
    </row>
    <row r="220" spans="2:12">
      <c r="B220" s="93" t="s">
        <v>83</v>
      </c>
      <c r="C220" s="42">
        <v>93.4</v>
      </c>
      <c r="D220" s="42">
        <v>88.983050000000006</v>
      </c>
      <c r="E220" s="42">
        <v>88.118809999999996</v>
      </c>
      <c r="F220" s="42">
        <v>91.139240506329116</v>
      </c>
      <c r="G220" s="94">
        <v>90.1</v>
      </c>
      <c r="H220" s="94">
        <v>87.837837837837839</v>
      </c>
      <c r="I220" s="94">
        <v>87.356321839080465</v>
      </c>
      <c r="J220" s="94">
        <v>85.897435897435898</v>
      </c>
      <c r="K220" s="94">
        <v>80.555555555555557</v>
      </c>
      <c r="L220" s="41">
        <f>VLOOKUP($B220,'[2]PI Pivot tables'!$F$163:$G$229,2,FALSE)</f>
        <v>89.333333333333329</v>
      </c>
    </row>
    <row r="221" spans="2:12">
      <c r="B221" s="93" t="s">
        <v>82</v>
      </c>
      <c r="C221" s="42">
        <v>77.8</v>
      </c>
      <c r="D221" s="42">
        <v>82</v>
      </c>
      <c r="E221" s="42">
        <v>84.905659999999997</v>
      </c>
      <c r="F221" s="42">
        <v>86.538461538461547</v>
      </c>
      <c r="G221" s="94">
        <v>88.6</v>
      </c>
      <c r="H221" s="94">
        <v>93.023255813953483</v>
      </c>
      <c r="I221" s="94">
        <v>80.851063829787222</v>
      </c>
      <c r="J221" s="94">
        <v>77.41935483870968</v>
      </c>
      <c r="K221" s="94">
        <v>86.111111111111114</v>
      </c>
      <c r="L221" s="41">
        <f>VLOOKUP($B221,'[2]PI Pivot tables'!$F$163:$G$229,2,FALSE)</f>
        <v>73.529411764705884</v>
      </c>
    </row>
    <row r="222" spans="2:12">
      <c r="B222" s="93" t="s">
        <v>81</v>
      </c>
      <c r="C222" s="42">
        <v>57.9</v>
      </c>
      <c r="D222" s="42">
        <v>87.5</v>
      </c>
      <c r="E222" s="42">
        <v>88.888890000000004</v>
      </c>
      <c r="F222" s="42">
        <v>80</v>
      </c>
      <c r="G222" s="94">
        <v>81.3</v>
      </c>
      <c r="H222" s="94">
        <v>100</v>
      </c>
      <c r="I222" s="94">
        <v>92.857142857142861</v>
      </c>
      <c r="J222" s="94">
        <v>92.857142857142861</v>
      </c>
      <c r="K222" s="94">
        <v>81.818181818181827</v>
      </c>
      <c r="L222" s="41">
        <f>VLOOKUP($B222,'[2]PI Pivot tables'!$F$163:$G$229,2,FALSE)</f>
        <v>80</v>
      </c>
    </row>
    <row r="223" spans="2:12">
      <c r="B223" s="93" t="s">
        <v>80</v>
      </c>
      <c r="C223" s="42">
        <v>66.7</v>
      </c>
      <c r="D223" s="42">
        <v>64.516130000000004</v>
      </c>
      <c r="E223" s="42">
        <v>69.565219999999997</v>
      </c>
      <c r="F223" s="42">
        <v>79.166666666666657</v>
      </c>
      <c r="G223" s="94">
        <v>92</v>
      </c>
      <c r="H223" s="94">
        <v>84</v>
      </c>
      <c r="I223" s="94">
        <v>92.307692307692307</v>
      </c>
      <c r="J223" s="94">
        <v>70.833333333333343</v>
      </c>
      <c r="K223" s="94">
        <v>76.923076923076934</v>
      </c>
      <c r="L223" s="41">
        <f>VLOOKUP($B223,'[2]PI Pivot tables'!$F$163:$G$229,2,FALSE)</f>
        <v>68.421052631578945</v>
      </c>
    </row>
    <row r="224" spans="2:12">
      <c r="B224" s="93" t="s">
        <v>79</v>
      </c>
      <c r="C224" s="42">
        <v>69.8</v>
      </c>
      <c r="D224" s="42">
        <v>71.428569999999993</v>
      </c>
      <c r="E224" s="42">
        <v>82.051280000000006</v>
      </c>
      <c r="F224" s="42">
        <v>78.125</v>
      </c>
      <c r="G224" s="94">
        <v>76.5</v>
      </c>
      <c r="H224" s="94">
        <v>73.529411764705884</v>
      </c>
      <c r="I224" s="94">
        <v>79.487179487179489</v>
      </c>
      <c r="J224" s="94">
        <v>65.625</v>
      </c>
      <c r="K224" s="94">
        <v>60.714285714285708</v>
      </c>
      <c r="L224" s="41">
        <f>VLOOKUP($B224,'[2]PI Pivot tables'!$F$163:$G$229,2,FALSE)</f>
        <v>77.142857142857153</v>
      </c>
    </row>
    <row r="225" spans="2:12">
      <c r="B225" s="93" t="s">
        <v>78</v>
      </c>
      <c r="C225" s="42">
        <v>81.099999999999994</v>
      </c>
      <c r="D225" s="42">
        <v>88.37209</v>
      </c>
      <c r="E225" s="42">
        <v>82.926829999999995</v>
      </c>
      <c r="F225" s="42">
        <v>87.692307692307693</v>
      </c>
      <c r="G225" s="94">
        <v>93.1</v>
      </c>
      <c r="H225" s="94">
        <v>93.333333333333329</v>
      </c>
      <c r="I225" s="94">
        <v>82.8125</v>
      </c>
      <c r="J225" s="94">
        <v>93.548387096774192</v>
      </c>
      <c r="K225" s="94">
        <v>79.452054794520549</v>
      </c>
      <c r="L225" s="41">
        <f>VLOOKUP($B225,'[2]PI Pivot tables'!$F$163:$G$229,2,FALSE)</f>
        <v>93.103448275862064</v>
      </c>
    </row>
    <row r="226" spans="2:12">
      <c r="B226" s="93" t="s">
        <v>77</v>
      </c>
      <c r="C226" s="42" t="s">
        <v>11</v>
      </c>
      <c r="D226" s="42" t="s">
        <v>11</v>
      </c>
      <c r="E226" s="42" t="s">
        <v>11</v>
      </c>
      <c r="F226" s="42" t="s">
        <v>11</v>
      </c>
      <c r="G226" s="42" t="s">
        <v>11</v>
      </c>
      <c r="H226" s="42" t="s">
        <v>11</v>
      </c>
      <c r="I226" s="42" t="s">
        <v>11</v>
      </c>
      <c r="J226" s="42" t="s">
        <v>11</v>
      </c>
      <c r="K226" s="42">
        <v>77.777777777777786</v>
      </c>
      <c r="L226" s="41">
        <f>VLOOKUP($B226,'[2]PI Pivot tables'!$F$163:$G$229,2,FALSE)</f>
        <v>71.428571428571431</v>
      </c>
    </row>
    <row r="227" spans="2:12">
      <c r="B227" s="93" t="s">
        <v>215</v>
      </c>
      <c r="C227" s="42">
        <v>91.5</v>
      </c>
      <c r="D227" s="42">
        <v>92.857140000000001</v>
      </c>
      <c r="E227" s="42">
        <v>89.814809999999994</v>
      </c>
      <c r="F227" s="42">
        <v>91.17647058823529</v>
      </c>
      <c r="G227" s="94">
        <v>94.5</v>
      </c>
      <c r="H227" s="94">
        <v>93.518518518518519</v>
      </c>
      <c r="I227" s="94">
        <v>92.857142857142861</v>
      </c>
      <c r="J227" s="94">
        <v>87.378640776699029</v>
      </c>
      <c r="K227" s="94">
        <v>92.553191489361694</v>
      </c>
      <c r="L227" s="41">
        <f>VLOOKUP($B227,'[2]PI Pivot tables'!$F$163:$G$229,2,FALSE)</f>
        <v>87.755102040816325</v>
      </c>
    </row>
    <row r="228" spans="2:12">
      <c r="B228" s="93" t="s">
        <v>75</v>
      </c>
      <c r="C228" s="42" t="s">
        <v>11</v>
      </c>
      <c r="D228" s="42">
        <v>100</v>
      </c>
      <c r="E228" s="42">
        <v>92.727270000000004</v>
      </c>
      <c r="F228" s="42">
        <v>93.478260869565219</v>
      </c>
      <c r="G228" s="94">
        <v>92.3</v>
      </c>
      <c r="H228" s="94">
        <v>88</v>
      </c>
      <c r="I228" s="94">
        <v>90.909090909090907</v>
      </c>
      <c r="J228" s="94">
        <v>92.72727272727272</v>
      </c>
      <c r="K228" s="94">
        <v>94.73684210526315</v>
      </c>
      <c r="L228" s="41">
        <f>VLOOKUP($B228,'[2]PI Pivot tables'!$F$163:$G$229,2,FALSE)</f>
        <v>92.307692307692307</v>
      </c>
    </row>
    <row r="229" spans="2:12">
      <c r="B229" s="89" t="s">
        <v>49</v>
      </c>
      <c r="C229" s="49">
        <v>85.8</v>
      </c>
      <c r="D229" s="49">
        <v>87.252120000000005</v>
      </c>
      <c r="E229" s="49">
        <v>87.154470000000003</v>
      </c>
      <c r="F229" s="49">
        <v>85.253456221198149</v>
      </c>
      <c r="G229" s="90">
        <v>86.2</v>
      </c>
      <c r="H229" s="90">
        <v>85.650224215246638</v>
      </c>
      <c r="I229" s="90">
        <v>87.281399046104923</v>
      </c>
      <c r="J229" s="90">
        <v>85.298398835516736</v>
      </c>
      <c r="K229" s="90">
        <v>85.60830860534125</v>
      </c>
      <c r="L229" s="53">
        <f>VLOOKUP($B229,'[2]PI Pivot tables'!$F$163:$G$229,2,FALSE)</f>
        <v>85.346215780998392</v>
      </c>
    </row>
    <row r="230" spans="2:12">
      <c r="B230" s="93" t="s">
        <v>48</v>
      </c>
      <c r="C230" s="42">
        <v>73.2</v>
      </c>
      <c r="D230" s="42">
        <v>74.666669999999996</v>
      </c>
      <c r="E230" s="42">
        <v>75.384619999999998</v>
      </c>
      <c r="F230" s="42">
        <v>78.313253012048193</v>
      </c>
      <c r="G230" s="94">
        <v>87.8</v>
      </c>
      <c r="H230" s="94">
        <v>79.761904761904773</v>
      </c>
      <c r="I230" s="94">
        <v>82.142857142857139</v>
      </c>
      <c r="J230" s="94">
        <v>76.923076923076934</v>
      </c>
      <c r="K230" s="94">
        <v>74.468085106382972</v>
      </c>
      <c r="L230" s="41">
        <f>VLOOKUP($B230,'[2]PI Pivot tables'!$F$163:$G$229,2,FALSE)</f>
        <v>82.089552238805979</v>
      </c>
    </row>
    <row r="231" spans="2:12">
      <c r="B231" s="93" t="s">
        <v>45</v>
      </c>
      <c r="C231" s="42">
        <v>88.7</v>
      </c>
      <c r="D231" s="42">
        <v>87.603309999999993</v>
      </c>
      <c r="E231" s="42">
        <v>86.274510000000006</v>
      </c>
      <c r="F231" s="42">
        <v>88.073394495412856</v>
      </c>
      <c r="G231" s="94">
        <v>83.1</v>
      </c>
      <c r="H231" s="94">
        <v>86.206896551724128</v>
      </c>
      <c r="I231" s="94">
        <v>81.914893617021278</v>
      </c>
      <c r="J231" s="94">
        <v>88.392857142857139</v>
      </c>
      <c r="K231" s="94">
        <v>77.142857142857153</v>
      </c>
      <c r="L231" s="41">
        <f>VLOOKUP($B231,'[2]PI Pivot tables'!$F$163:$G$229,2,FALSE)</f>
        <v>89.411764705882362</v>
      </c>
    </row>
    <row r="232" spans="2:12">
      <c r="B232" s="93" t="s">
        <v>174</v>
      </c>
      <c r="C232" s="42" t="s">
        <v>11</v>
      </c>
      <c r="D232" s="42" t="s">
        <v>11</v>
      </c>
      <c r="E232" s="42" t="s">
        <v>11</v>
      </c>
      <c r="F232" s="42" t="s">
        <v>11</v>
      </c>
      <c r="G232" s="94" t="s">
        <v>11</v>
      </c>
      <c r="H232" s="94" t="s">
        <v>11</v>
      </c>
      <c r="I232" s="94" t="s">
        <v>11</v>
      </c>
      <c r="J232" s="94" t="s">
        <v>11</v>
      </c>
      <c r="K232" s="94">
        <v>100</v>
      </c>
      <c r="L232" s="41">
        <f>VLOOKUP($B232,'[2]PI Pivot tables'!$F$163:$G$229,2,FALSE)</f>
        <v>100</v>
      </c>
    </row>
    <row r="233" spans="2:12">
      <c r="B233" s="93" t="s">
        <v>41</v>
      </c>
      <c r="C233" s="42">
        <v>88.4</v>
      </c>
      <c r="D233" s="42">
        <v>94.696969999999993</v>
      </c>
      <c r="E233" s="42">
        <v>91.366910000000004</v>
      </c>
      <c r="F233" s="42">
        <v>90.298507462686572</v>
      </c>
      <c r="G233" s="94">
        <v>93.6</v>
      </c>
      <c r="H233" s="94">
        <v>88.028169014084511</v>
      </c>
      <c r="I233" s="94">
        <v>96.212121212121218</v>
      </c>
      <c r="J233" s="94">
        <v>92.5</v>
      </c>
      <c r="K233" s="94">
        <v>92.617449664429529</v>
      </c>
      <c r="L233" s="41">
        <f>VLOOKUP($B233,'[2]PI Pivot tables'!$F$163:$G$229,2,FALSE)</f>
        <v>87.412587412587413</v>
      </c>
    </row>
    <row r="234" spans="2:12">
      <c r="B234" s="93" t="s">
        <v>38</v>
      </c>
      <c r="C234" s="42">
        <v>84.6</v>
      </c>
      <c r="D234" s="42">
        <v>93.24324</v>
      </c>
      <c r="E234" s="42">
        <v>91.780820000000006</v>
      </c>
      <c r="F234" s="42">
        <v>85.294117647058826</v>
      </c>
      <c r="G234" s="94">
        <v>83.3</v>
      </c>
      <c r="H234" s="94">
        <v>85.714285714285708</v>
      </c>
      <c r="I234" s="94">
        <v>91.379310344827587</v>
      </c>
      <c r="J234" s="94">
        <v>86.538461538461547</v>
      </c>
      <c r="K234" s="94">
        <v>88.235294117647058</v>
      </c>
      <c r="L234" s="41">
        <f>VLOOKUP($B234,'[2]PI Pivot tables'!$F$163:$G$229,2,FALSE)</f>
        <v>86.274509803921575</v>
      </c>
    </row>
    <row r="235" spans="2:12">
      <c r="B235" s="93" t="s">
        <v>175</v>
      </c>
      <c r="C235" s="42">
        <v>83.3</v>
      </c>
      <c r="D235" s="42">
        <v>79.487179999999995</v>
      </c>
      <c r="E235" s="42">
        <v>86.842110000000005</v>
      </c>
      <c r="F235" s="42">
        <v>78.787878787878782</v>
      </c>
      <c r="G235" s="94">
        <v>77.8</v>
      </c>
      <c r="H235" s="94">
        <v>86.04651162790698</v>
      </c>
      <c r="I235" s="94">
        <v>77.777777777777786</v>
      </c>
      <c r="J235" s="94">
        <v>91.111111111111114</v>
      </c>
      <c r="K235" s="94">
        <v>84</v>
      </c>
      <c r="L235" s="41">
        <f>VLOOKUP($B235,'[2]PI Pivot tables'!$F$163:$G$229,2,FALSE)</f>
        <v>83.333333333333343</v>
      </c>
    </row>
    <row r="236" spans="2:12">
      <c r="B236" s="93" t="s">
        <v>176</v>
      </c>
      <c r="C236" s="42">
        <v>88.9</v>
      </c>
      <c r="D236" s="42">
        <v>79.310339999999997</v>
      </c>
      <c r="E236" s="42">
        <v>80.434780000000003</v>
      </c>
      <c r="F236" s="42">
        <v>80.769230769230774</v>
      </c>
      <c r="G236" s="94">
        <v>88.4</v>
      </c>
      <c r="H236" s="94">
        <v>81.25</v>
      </c>
      <c r="I236" s="94">
        <v>93.75</v>
      </c>
      <c r="J236" s="94">
        <v>93.548387096774192</v>
      </c>
      <c r="K236" s="94">
        <v>85.964912280701753</v>
      </c>
      <c r="L236" s="41">
        <f>VLOOKUP($B236,'[2]PI Pivot tables'!$F$163:$G$229,2,FALSE)</f>
        <v>84.615384615384613</v>
      </c>
    </row>
    <row r="237" spans="2:12">
      <c r="B237" s="93" t="s">
        <v>33</v>
      </c>
      <c r="C237" s="42">
        <v>88.7</v>
      </c>
      <c r="D237" s="42">
        <v>94.573639999999997</v>
      </c>
      <c r="E237" s="42">
        <v>93.67089</v>
      </c>
      <c r="F237" s="42">
        <v>90.721649484536087</v>
      </c>
      <c r="G237" s="94">
        <v>86.8</v>
      </c>
      <c r="H237" s="94">
        <v>88.888888888888886</v>
      </c>
      <c r="I237" s="94">
        <v>92.222222222222229</v>
      </c>
      <c r="J237" s="94">
        <v>80.208333333333343</v>
      </c>
      <c r="K237" s="94">
        <v>91.818181818181827</v>
      </c>
      <c r="L237" s="41">
        <f>VLOOKUP($B237,'[2]PI Pivot tables'!$F$163:$G$229,2,FALSE)</f>
        <v>82.075471698113205</v>
      </c>
    </row>
    <row r="238" spans="2:12">
      <c r="B238" s="203" t="s">
        <v>216</v>
      </c>
      <c r="C238" s="97">
        <v>84.9</v>
      </c>
      <c r="D238" s="97">
        <v>78.205129999999997</v>
      </c>
      <c r="E238" s="97">
        <v>83.561639999999997</v>
      </c>
      <c r="F238" s="97">
        <v>78.666666666666657</v>
      </c>
      <c r="G238" s="98">
        <v>80.2</v>
      </c>
      <c r="H238" s="98">
        <v>85.542168674698786</v>
      </c>
      <c r="I238" s="98">
        <v>76.923076923076934</v>
      </c>
      <c r="J238" s="98">
        <v>78.125</v>
      </c>
      <c r="K238" s="98">
        <v>86.58536585365853</v>
      </c>
      <c r="L238" s="95">
        <f>VLOOKUP($B238,'[2]PI Pivot tables'!$F$163:$G$229,2,FALSE)</f>
        <v>84.810126582278471</v>
      </c>
    </row>
    <row r="239" spans="2:12">
      <c r="B239" s="99" t="s">
        <v>29</v>
      </c>
      <c r="C239" s="100">
        <v>83.8</v>
      </c>
      <c r="D239" s="100">
        <v>84.009010000000004</v>
      </c>
      <c r="E239" s="100">
        <v>84.441810000000004</v>
      </c>
      <c r="F239" s="100">
        <v>82.35942668136714</v>
      </c>
      <c r="G239" s="101">
        <v>85</v>
      </c>
      <c r="H239" s="101">
        <v>86.18421052631578</v>
      </c>
      <c r="I239" s="101">
        <v>85.363247863247864</v>
      </c>
      <c r="J239" s="101">
        <v>81.19747899159664</v>
      </c>
      <c r="K239" s="101">
        <v>84.529828109201205</v>
      </c>
      <c r="L239" s="92">
        <f>VLOOKUP($B239,'[2]PI Pivot tables'!$F$163:$G$229,2,FALSE)</f>
        <v>84.771033013844516</v>
      </c>
    </row>
    <row r="240" spans="2:12">
      <c r="B240" s="93" t="s">
        <v>28</v>
      </c>
      <c r="C240" s="42">
        <v>82.6</v>
      </c>
      <c r="D240" s="42">
        <v>74.747470000000007</v>
      </c>
      <c r="E240" s="42">
        <v>75.531909999999996</v>
      </c>
      <c r="F240" s="42">
        <v>80.412371134020617</v>
      </c>
      <c r="G240" s="94">
        <v>83.8</v>
      </c>
      <c r="H240" s="94">
        <v>82.35294117647058</v>
      </c>
      <c r="I240" s="94">
        <v>81.318681318681314</v>
      </c>
      <c r="J240" s="94">
        <v>76.470588235294116</v>
      </c>
      <c r="K240" s="94">
        <v>79.069767441860463</v>
      </c>
      <c r="L240" s="41">
        <f>VLOOKUP($B240,'[2]PI Pivot tables'!$F$163:$G$229,2,FALSE)</f>
        <v>86.666666666666671</v>
      </c>
    </row>
    <row r="241" spans="2:12">
      <c r="B241" s="93" t="s">
        <v>27</v>
      </c>
      <c r="C241" s="42">
        <v>90.2</v>
      </c>
      <c r="D241" s="42">
        <v>80.851060000000004</v>
      </c>
      <c r="E241" s="42">
        <v>86.021510000000006</v>
      </c>
      <c r="F241" s="42">
        <v>82.10526315789474</v>
      </c>
      <c r="G241" s="94">
        <v>88.8</v>
      </c>
      <c r="H241" s="94">
        <v>84.705882352941174</v>
      </c>
      <c r="I241" s="94">
        <v>85.18518518518519</v>
      </c>
      <c r="J241" s="94">
        <v>86.25</v>
      </c>
      <c r="K241" s="94">
        <v>89.333333333333329</v>
      </c>
      <c r="L241" s="41">
        <f>VLOOKUP($B241,'[2]PI Pivot tables'!$F$163:$G$229,2,FALSE)</f>
        <v>87.012987012987011</v>
      </c>
    </row>
    <row r="242" spans="2:12">
      <c r="B242" s="93" t="s">
        <v>26</v>
      </c>
      <c r="C242" s="42">
        <v>83.7</v>
      </c>
      <c r="D242" s="42">
        <v>93.846149999999994</v>
      </c>
      <c r="E242" s="42">
        <v>96.825400000000002</v>
      </c>
      <c r="F242" s="42">
        <v>82.089552238805979</v>
      </c>
      <c r="G242" s="94">
        <v>89.5</v>
      </c>
      <c r="H242" s="94">
        <v>87.837837837837839</v>
      </c>
      <c r="I242" s="94">
        <v>88.60759493670885</v>
      </c>
      <c r="J242" s="94">
        <v>89.552238805970148</v>
      </c>
      <c r="K242" s="94">
        <v>87.912087912087912</v>
      </c>
      <c r="L242" s="41">
        <f>VLOOKUP($B242,'[2]PI Pivot tables'!$F$163:$G$229,2,FALSE)</f>
        <v>83.333333333333343</v>
      </c>
    </row>
    <row r="243" spans="2:12">
      <c r="B243" s="93" t="s">
        <v>25</v>
      </c>
      <c r="C243" s="42">
        <v>85.7</v>
      </c>
      <c r="D243" s="42">
        <v>81.25</v>
      </c>
      <c r="E243" s="42">
        <v>83.333330000000004</v>
      </c>
      <c r="F243" s="42">
        <v>83.116883116883116</v>
      </c>
      <c r="G243" s="94">
        <v>81</v>
      </c>
      <c r="H243" s="94">
        <v>85.714285714285708</v>
      </c>
      <c r="I243" s="94">
        <v>91.666666666666657</v>
      </c>
      <c r="J243" s="94">
        <v>59.649122807017541</v>
      </c>
      <c r="K243" s="94">
        <v>83.050847457627114</v>
      </c>
      <c r="L243" s="41">
        <f>VLOOKUP($B243,'[2]PI Pivot tables'!$F$163:$G$229,2,FALSE)</f>
        <v>86.274509803921575</v>
      </c>
    </row>
    <row r="244" spans="2:12">
      <c r="B244" s="93" t="s">
        <v>24</v>
      </c>
      <c r="C244" s="42">
        <v>90</v>
      </c>
      <c r="D244" s="42">
        <v>84.210530000000006</v>
      </c>
      <c r="E244" s="42">
        <v>87.254900000000006</v>
      </c>
      <c r="F244" s="42">
        <v>85.826771653543304</v>
      </c>
      <c r="G244" s="94">
        <v>81.7</v>
      </c>
      <c r="H244" s="94">
        <v>84.8</v>
      </c>
      <c r="I244" s="94">
        <v>84.34782608695653</v>
      </c>
      <c r="J244" s="94">
        <v>81.300813008130078</v>
      </c>
      <c r="K244" s="94">
        <v>83.739837398373979</v>
      </c>
      <c r="L244" s="41">
        <f>VLOOKUP($B244,'[2]PI Pivot tables'!$F$163:$G$229,2,FALSE)</f>
        <v>78.431372549019613</v>
      </c>
    </row>
    <row r="245" spans="2:12">
      <c r="B245" s="93" t="s">
        <v>23</v>
      </c>
      <c r="C245" s="42">
        <v>76.400000000000006</v>
      </c>
      <c r="D245" s="42">
        <v>87.5</v>
      </c>
      <c r="E245" s="42">
        <v>90.14085</v>
      </c>
      <c r="F245" s="42">
        <v>84.615384615384613</v>
      </c>
      <c r="G245" s="94">
        <v>88.1</v>
      </c>
      <c r="H245" s="94">
        <v>91.428571428571431</v>
      </c>
      <c r="I245" s="94">
        <v>86.36363636363636</v>
      </c>
      <c r="J245" s="94">
        <v>88.484848484848484</v>
      </c>
      <c r="K245" s="94">
        <v>87.777777777777771</v>
      </c>
      <c r="L245" s="41">
        <f>VLOOKUP($B245,'[2]PI Pivot tables'!$F$163:$G$229,2,FALSE)</f>
        <v>85.520361990950221</v>
      </c>
    </row>
    <row r="246" spans="2:12">
      <c r="B246" s="93" t="s">
        <v>22</v>
      </c>
      <c r="C246" s="42">
        <v>83.5</v>
      </c>
      <c r="D246" s="42">
        <v>84.297520000000006</v>
      </c>
      <c r="E246" s="42">
        <v>81.308409999999995</v>
      </c>
      <c r="F246" s="42">
        <v>77.450980392156865</v>
      </c>
      <c r="G246" s="94">
        <v>84.3</v>
      </c>
      <c r="H246" s="94">
        <v>87.777777777777771</v>
      </c>
      <c r="I246" s="94">
        <v>91.954022988505741</v>
      </c>
      <c r="J246" s="94">
        <v>78.048780487804876</v>
      </c>
      <c r="K246" s="94">
        <v>82</v>
      </c>
      <c r="L246" s="41">
        <f>VLOOKUP($B246,'[2]PI Pivot tables'!$F$163:$G$229,2,FALSE)</f>
        <v>86.956521739130437</v>
      </c>
    </row>
    <row r="247" spans="2:12">
      <c r="B247" s="93" t="s">
        <v>21</v>
      </c>
      <c r="C247" s="42">
        <v>89.3</v>
      </c>
      <c r="D247" s="42">
        <v>87.878789999999995</v>
      </c>
      <c r="E247" s="42">
        <v>83.333330000000004</v>
      </c>
      <c r="F247" s="42">
        <v>78.787878787878782</v>
      </c>
      <c r="G247" s="94">
        <v>82.4</v>
      </c>
      <c r="H247" s="94">
        <v>84.090909090909093</v>
      </c>
      <c r="I247" s="94">
        <v>88.888888888888886</v>
      </c>
      <c r="J247" s="94">
        <v>90</v>
      </c>
      <c r="K247" s="94">
        <v>87.5</v>
      </c>
      <c r="L247" s="41">
        <f>VLOOKUP($B247,'[2]PI Pivot tables'!$F$163:$G$229,2,FALSE)</f>
        <v>78.125</v>
      </c>
    </row>
    <row r="248" spans="2:12">
      <c r="B248" s="93" t="s">
        <v>20</v>
      </c>
      <c r="C248" s="42">
        <v>73.3</v>
      </c>
      <c r="D248" s="42">
        <v>80.8</v>
      </c>
      <c r="E248" s="42">
        <v>80.672269999999997</v>
      </c>
      <c r="F248" s="42">
        <v>83.07692307692308</v>
      </c>
      <c r="G248" s="94">
        <v>81.8</v>
      </c>
      <c r="H248" s="94">
        <v>82.608695652173907</v>
      </c>
      <c r="I248" s="94">
        <v>73.553719008264466</v>
      </c>
      <c r="J248" s="94">
        <v>80</v>
      </c>
      <c r="K248" s="94">
        <v>82</v>
      </c>
      <c r="L248" s="41">
        <f>VLOOKUP($B248,'[2]PI Pivot tables'!$F$163:$G$229,2,FALSE)</f>
        <v>83.2</v>
      </c>
    </row>
    <row r="249" spans="2:12">
      <c r="B249" s="93" t="s">
        <v>19</v>
      </c>
      <c r="C249" s="42">
        <v>84.4</v>
      </c>
      <c r="D249" s="42">
        <v>93.506489999999999</v>
      </c>
      <c r="E249" s="42">
        <v>86.301370000000006</v>
      </c>
      <c r="F249" s="42">
        <v>82.954545454545453</v>
      </c>
      <c r="G249" s="94">
        <v>88.8</v>
      </c>
      <c r="H249" s="94">
        <v>89.075630252100851</v>
      </c>
      <c r="I249" s="94">
        <v>88.181818181818187</v>
      </c>
      <c r="J249" s="94">
        <v>79.27927927927928</v>
      </c>
      <c r="K249" s="94">
        <v>84.158415841584159</v>
      </c>
      <c r="L249" s="41">
        <f>VLOOKUP($B249,'[2]PI Pivot tables'!$F$163:$G$229,2,FALSE)</f>
        <v>90.243902439024396</v>
      </c>
    </row>
    <row r="250" spans="2:12">
      <c r="B250" s="89" t="s">
        <v>18</v>
      </c>
      <c r="C250" s="49">
        <v>76.8</v>
      </c>
      <c r="D250" s="49">
        <v>76.271190000000004</v>
      </c>
      <c r="E250" s="49">
        <v>79.697620000000001</v>
      </c>
      <c r="F250" s="49">
        <v>79.918032786885249</v>
      </c>
      <c r="G250" s="90">
        <v>82.3</v>
      </c>
      <c r="H250" s="90">
        <v>81.51950718685832</v>
      </c>
      <c r="I250" s="90">
        <v>88.911290322580655</v>
      </c>
      <c r="J250" s="90">
        <v>85.573122529644266</v>
      </c>
      <c r="K250" s="90">
        <v>88.652482269503537</v>
      </c>
      <c r="L250" s="53">
        <f>VLOOKUP($B250,'[2]PI Pivot tables'!$F$163:$G$229,2,FALSE)</f>
        <v>87.179487179487182</v>
      </c>
    </row>
    <row r="251" spans="2:12">
      <c r="B251" s="93" t="s">
        <v>17</v>
      </c>
      <c r="C251" s="42">
        <v>81.3</v>
      </c>
      <c r="D251" s="42">
        <v>77.5</v>
      </c>
      <c r="E251" s="42">
        <v>80</v>
      </c>
      <c r="F251" s="42">
        <v>70.238095238095227</v>
      </c>
      <c r="G251" s="94">
        <v>72.8</v>
      </c>
      <c r="H251" s="94">
        <v>84.507042253521121</v>
      </c>
      <c r="I251" s="94">
        <v>88.157894736842096</v>
      </c>
      <c r="J251" s="94">
        <v>79.166666666666657</v>
      </c>
      <c r="K251" s="94">
        <v>91.75257731958763</v>
      </c>
      <c r="L251" s="41">
        <f>VLOOKUP($B251,'[2]PI Pivot tables'!$F$163:$G$229,2,FALSE)</f>
        <v>90</v>
      </c>
    </row>
    <row r="252" spans="2:12">
      <c r="B252" s="93" t="s">
        <v>16</v>
      </c>
      <c r="C252" s="42">
        <v>84.5</v>
      </c>
      <c r="D252" s="42">
        <v>86.915890000000005</v>
      </c>
      <c r="E252" s="42">
        <v>84.722219999999993</v>
      </c>
      <c r="F252" s="42">
        <v>88.495575221238937</v>
      </c>
      <c r="G252" s="94">
        <v>91.7</v>
      </c>
      <c r="H252" s="94">
        <v>85.087719298245617</v>
      </c>
      <c r="I252" s="94">
        <v>90.909090909090907</v>
      </c>
      <c r="J252" s="94">
        <v>91.538461538461533</v>
      </c>
      <c r="K252" s="94">
        <v>91.603053435114504</v>
      </c>
      <c r="L252" s="41">
        <f>VLOOKUP($B252,'[2]PI Pivot tables'!$F$163:$G$229,2,FALSE)</f>
        <v>94.117647058823522</v>
      </c>
    </row>
    <row r="253" spans="2:12">
      <c r="B253" s="93" t="s">
        <v>15</v>
      </c>
      <c r="C253" s="42">
        <v>76.3</v>
      </c>
      <c r="D253" s="42">
        <v>71.69811</v>
      </c>
      <c r="E253" s="42">
        <v>75</v>
      </c>
      <c r="F253" s="42">
        <v>76.666666666666671</v>
      </c>
      <c r="G253" s="94">
        <v>68.3</v>
      </c>
      <c r="H253" s="94">
        <v>75.609756097560975</v>
      </c>
      <c r="I253" s="94">
        <v>83.720930232558146</v>
      </c>
      <c r="J253" s="94">
        <v>83.870967741935488</v>
      </c>
      <c r="K253" s="94">
        <v>82.608695652173907</v>
      </c>
      <c r="L253" s="41">
        <f>VLOOKUP($B253,'[2]PI Pivot tables'!$F$163:$G$229,2,FALSE)</f>
        <v>73.68421052631578</v>
      </c>
    </row>
    <row r="254" spans="2:12">
      <c r="B254" s="93" t="s">
        <v>14</v>
      </c>
      <c r="C254" s="42">
        <v>74.8</v>
      </c>
      <c r="D254" s="42">
        <v>72.988510000000005</v>
      </c>
      <c r="E254" s="42">
        <v>79.310339999999997</v>
      </c>
      <c r="F254" s="42">
        <v>85.256410256410248</v>
      </c>
      <c r="G254" s="94">
        <v>88</v>
      </c>
      <c r="H254" s="94">
        <v>90.259740259740255</v>
      </c>
      <c r="I254" s="94">
        <v>93.670886075949369</v>
      </c>
      <c r="J254" s="94">
        <v>89.385474860335194</v>
      </c>
      <c r="K254" s="94">
        <v>91.845493562231766</v>
      </c>
      <c r="L254" s="41">
        <f>VLOOKUP($B254,'[2]PI Pivot tables'!$F$163:$G$229,2,FALSE)</f>
        <v>89.539748953974893</v>
      </c>
    </row>
    <row r="255" spans="2:12">
      <c r="B255" s="93" t="s">
        <v>12</v>
      </c>
      <c r="C255" s="42">
        <v>57.1</v>
      </c>
      <c r="D255" s="42">
        <v>71.428569999999993</v>
      </c>
      <c r="E255" s="42">
        <v>76</v>
      </c>
      <c r="F255" s="42">
        <v>70.833333333333343</v>
      </c>
      <c r="G255" s="94">
        <v>73.900000000000006</v>
      </c>
      <c r="H255" s="94">
        <v>60</v>
      </c>
      <c r="I255" s="94">
        <v>81.481481481481481</v>
      </c>
      <c r="J255" s="94">
        <v>89.285714285714292</v>
      </c>
      <c r="K255" s="94">
        <v>88.888888888888886</v>
      </c>
      <c r="L255" s="41">
        <f>VLOOKUP($B255,'[2]PI Pivot tables'!$F$163:$G$229,2,FALSE)</f>
        <v>73.68421052631578</v>
      </c>
    </row>
    <row r="256" spans="2:12">
      <c r="B256" s="93" t="s">
        <v>10</v>
      </c>
      <c r="C256" s="42">
        <v>75</v>
      </c>
      <c r="D256" s="42">
        <v>62.5</v>
      </c>
      <c r="E256" s="42">
        <v>75</v>
      </c>
      <c r="F256" s="42">
        <v>84.615384615384613</v>
      </c>
      <c r="G256" s="94">
        <v>85.7</v>
      </c>
      <c r="H256" s="94">
        <v>73.91304347826086</v>
      </c>
      <c r="I256" s="94">
        <v>75.862068965517238</v>
      </c>
      <c r="J256" s="94">
        <v>71.428571428571431</v>
      </c>
      <c r="K256" s="94">
        <v>60.869565217391312</v>
      </c>
      <c r="L256" s="41">
        <f>VLOOKUP($B256,'[2]PI Pivot tables'!$F$163:$G$229,2,FALSE)</f>
        <v>82.758620689655174</v>
      </c>
    </row>
    <row r="257" spans="2:12">
      <c r="B257" s="93" t="s">
        <v>9</v>
      </c>
      <c r="C257" s="42">
        <v>65.5</v>
      </c>
      <c r="D257" s="42">
        <v>78.125</v>
      </c>
      <c r="E257" s="42">
        <v>77.419349999999994</v>
      </c>
      <c r="F257" s="42">
        <v>81.818181818181827</v>
      </c>
      <c r="G257" s="94">
        <v>73.7</v>
      </c>
      <c r="H257" s="94">
        <v>72.41379310344827</v>
      </c>
      <c r="I257" s="94">
        <v>85.18518518518519</v>
      </c>
      <c r="J257" s="94">
        <v>64</v>
      </c>
      <c r="K257" s="94">
        <v>63.636363636363633</v>
      </c>
      <c r="L257" s="41">
        <f>VLOOKUP($B257,'[2]PI Pivot tables'!$F$163:$G$229,2,FALSE)</f>
        <v>60</v>
      </c>
    </row>
    <row r="258" spans="2:12" ht="16.5" thickBot="1">
      <c r="B258" s="102" t="s">
        <v>8</v>
      </c>
      <c r="C258" s="50">
        <v>68.599999999999994</v>
      </c>
      <c r="D258" s="50">
        <v>75</v>
      </c>
      <c r="E258" s="50">
        <v>82.857140000000001</v>
      </c>
      <c r="F258" s="50">
        <v>57.142857142857139</v>
      </c>
      <c r="G258" s="103">
        <v>77.8</v>
      </c>
      <c r="H258" s="103">
        <v>56.666666666666664</v>
      </c>
      <c r="I258" s="103">
        <v>88.461538461538453</v>
      </c>
      <c r="J258" s="103">
        <v>75</v>
      </c>
      <c r="K258" s="103">
        <v>82.35294117647058</v>
      </c>
      <c r="L258" s="54">
        <f>VLOOKUP($B258,'[2]PI Pivot tables'!$F$163:$G$229,2,FALSE)</f>
        <v>77.777777777777786</v>
      </c>
    </row>
    <row r="259" spans="2:12" ht="16.5" thickTop="1">
      <c r="G259"/>
      <c r="K259" s="1"/>
    </row>
    <row r="260" spans="2:12">
      <c r="B260" s="48" t="s">
        <v>7</v>
      </c>
      <c r="G260"/>
      <c r="K260" s="1"/>
    </row>
    <row r="261" spans="2:12">
      <c r="B261" s="48" t="s">
        <v>225</v>
      </c>
      <c r="G261"/>
      <c r="K261" s="1"/>
    </row>
    <row r="262" spans="2:12">
      <c r="B262" s="48" t="s">
        <v>218</v>
      </c>
      <c r="G262"/>
      <c r="K262" s="1"/>
    </row>
    <row r="263" spans="2:12">
      <c r="B263" s="48" t="s">
        <v>219</v>
      </c>
      <c r="G263"/>
      <c r="K263" s="1"/>
    </row>
    <row r="264" spans="2:12">
      <c r="B264" s="48" t="s">
        <v>394</v>
      </c>
      <c r="G264"/>
      <c r="K264" s="1"/>
    </row>
    <row r="265" spans="2:12">
      <c r="B265" s="48" t="s">
        <v>395</v>
      </c>
      <c r="G265"/>
      <c r="K265" s="1"/>
    </row>
    <row r="266" spans="2:12">
      <c r="B266" s="48" t="s">
        <v>220</v>
      </c>
      <c r="G266"/>
      <c r="K266" s="1"/>
    </row>
    <row r="267" spans="2:12" ht="15.75" customHeight="1" thickBot="1">
      <c r="B267"/>
      <c r="C267"/>
      <c r="D267"/>
      <c r="E267"/>
      <c r="F267"/>
      <c r="G267"/>
    </row>
    <row r="268" spans="2:12" ht="15" customHeight="1" thickTop="1" thickBot="1">
      <c r="B268" s="18" t="s">
        <v>228</v>
      </c>
      <c r="G268"/>
      <c r="K268" s="1"/>
    </row>
    <row r="269" spans="2:12" ht="15" customHeight="1" thickTop="1">
      <c r="B269" s="283" t="s">
        <v>159</v>
      </c>
      <c r="C269" s="285" t="s">
        <v>229</v>
      </c>
      <c r="D269" s="285"/>
      <c r="E269" s="285"/>
      <c r="F269" s="285"/>
      <c r="G269" s="285"/>
      <c r="H269" s="285"/>
      <c r="I269" s="285"/>
      <c r="J269" s="285"/>
      <c r="K269" s="285"/>
      <c r="L269" s="286"/>
    </row>
    <row r="270" spans="2:12" ht="15">
      <c r="B270" s="284"/>
      <c r="C270" s="287"/>
      <c r="D270" s="287"/>
      <c r="E270" s="287"/>
      <c r="F270" s="287"/>
      <c r="G270" s="287"/>
      <c r="H270" s="287"/>
      <c r="I270" s="287"/>
      <c r="J270" s="287"/>
      <c r="K270" s="287"/>
      <c r="L270" s="288"/>
    </row>
    <row r="271" spans="2:12" ht="15">
      <c r="B271" s="284"/>
      <c r="C271" s="289"/>
      <c r="D271" s="289"/>
      <c r="E271" s="289"/>
      <c r="F271" s="289"/>
      <c r="G271" s="289"/>
      <c r="H271" s="289"/>
      <c r="I271" s="289"/>
      <c r="J271" s="289"/>
      <c r="K271" s="289"/>
      <c r="L271" s="290"/>
    </row>
    <row r="272" spans="2:12">
      <c r="B272" s="32" t="s">
        <v>118</v>
      </c>
      <c r="C272" s="30" t="s">
        <v>206</v>
      </c>
      <c r="D272" s="30" t="s">
        <v>188</v>
      </c>
      <c r="E272" s="30" t="s">
        <v>189</v>
      </c>
      <c r="F272" s="30" t="s">
        <v>161</v>
      </c>
      <c r="G272" s="85" t="s">
        <v>162</v>
      </c>
      <c r="H272" s="85" t="s">
        <v>163</v>
      </c>
      <c r="I272" s="85" t="s">
        <v>164</v>
      </c>
      <c r="J272" s="85" t="s">
        <v>165</v>
      </c>
      <c r="K272" s="85" t="s">
        <v>166</v>
      </c>
      <c r="L272" s="31" t="s">
        <v>167</v>
      </c>
    </row>
    <row r="273" spans="2:12">
      <c r="B273" s="89" t="s">
        <v>109</v>
      </c>
      <c r="C273" s="49">
        <v>70</v>
      </c>
      <c r="D273" s="49">
        <v>71.477500000000006</v>
      </c>
      <c r="E273" s="49">
        <v>72.741470000000007</v>
      </c>
      <c r="F273" s="49">
        <v>73.75</v>
      </c>
      <c r="G273" s="49">
        <v>74.8</v>
      </c>
      <c r="H273" s="49">
        <v>75.771256583897667</v>
      </c>
      <c r="I273" s="49">
        <v>74.378515695880964</v>
      </c>
      <c r="J273" s="49">
        <v>76.619415036784503</v>
      </c>
      <c r="K273" s="49">
        <v>76.875679594055811</v>
      </c>
      <c r="L273" s="53">
        <f>VLOOKUP($B273,'[2]PI Pivot tables'!$F$239:$G$304,2,FALSE)</f>
        <v>79.651270636245599</v>
      </c>
    </row>
    <row r="274" spans="2:12">
      <c r="B274" s="89" t="s">
        <v>74</v>
      </c>
      <c r="C274" s="49">
        <v>65.599999999999994</v>
      </c>
      <c r="D274" s="49">
        <v>64.019450000000006</v>
      </c>
      <c r="E274" s="49">
        <v>66.760959999999997</v>
      </c>
      <c r="F274" s="49">
        <v>63.900414937759329</v>
      </c>
      <c r="G274" s="90">
        <v>66.7</v>
      </c>
      <c r="H274" s="90">
        <v>62.909567496723461</v>
      </c>
      <c r="I274" s="90">
        <v>61.177884615384613</v>
      </c>
      <c r="J274" s="90">
        <v>64.09574468085107</v>
      </c>
      <c r="K274" s="90">
        <v>65.521796565389707</v>
      </c>
      <c r="L274" s="53">
        <f>VLOOKUP($B274,'[2]PI Pivot tables'!$F$239:$G$304,2,FALSE)</f>
        <v>68.575233022636482</v>
      </c>
    </row>
    <row r="275" spans="2:12">
      <c r="B275" s="93" t="s">
        <v>73</v>
      </c>
      <c r="C275" s="42">
        <v>60.8</v>
      </c>
      <c r="D275" s="42">
        <v>63.541670000000003</v>
      </c>
      <c r="E275" s="42">
        <v>54.794519999999999</v>
      </c>
      <c r="F275" s="42">
        <v>65.384615384615387</v>
      </c>
      <c r="G275" s="94">
        <v>52.7</v>
      </c>
      <c r="H275" s="94">
        <v>48.648648648648653</v>
      </c>
      <c r="I275" s="94">
        <v>52.542372881355938</v>
      </c>
      <c r="J275" s="94">
        <v>53.333333333333336</v>
      </c>
      <c r="K275" s="94">
        <v>42.622950819672127</v>
      </c>
      <c r="L275" s="41">
        <f>VLOOKUP($B275,'[2]PI Pivot tables'!$F$239:$G$304,2,FALSE)</f>
        <v>50</v>
      </c>
    </row>
    <row r="276" spans="2:12">
      <c r="B276" s="93" t="s">
        <v>72</v>
      </c>
      <c r="C276" s="42">
        <v>82.9</v>
      </c>
      <c r="D276" s="42">
        <v>82.022469999999998</v>
      </c>
      <c r="E276" s="42">
        <v>76.315790000000007</v>
      </c>
      <c r="F276" s="42">
        <v>80.459770114942529</v>
      </c>
      <c r="G276" s="94">
        <v>78.900000000000006</v>
      </c>
      <c r="H276" s="94">
        <v>81.609195402298852</v>
      </c>
      <c r="I276" s="94">
        <v>70.786516853932582</v>
      </c>
      <c r="J276" s="94">
        <v>75</v>
      </c>
      <c r="K276" s="94">
        <v>79.787234042553195</v>
      </c>
      <c r="L276" s="41">
        <f>VLOOKUP($B276,'[2]PI Pivot tables'!$F$239:$G$304,2,FALSE)</f>
        <v>84.536082474226802</v>
      </c>
    </row>
    <row r="277" spans="2:12">
      <c r="B277" s="93" t="s">
        <v>294</v>
      </c>
      <c r="C277" s="42">
        <v>32.799999999999997</v>
      </c>
      <c r="D277" s="42">
        <v>40.384619999999998</v>
      </c>
      <c r="E277" s="42">
        <v>50.649349999999998</v>
      </c>
      <c r="F277" s="42">
        <v>45.783132530120483</v>
      </c>
      <c r="G277" s="94">
        <v>47</v>
      </c>
      <c r="H277" s="94">
        <v>47.727272727272727</v>
      </c>
      <c r="I277" s="94">
        <v>43.421052631578952</v>
      </c>
      <c r="J277" s="94">
        <v>45.3125</v>
      </c>
      <c r="K277" s="94">
        <v>61.111111111111114</v>
      </c>
      <c r="L277" s="41">
        <v>54.411764705882348</v>
      </c>
    </row>
    <row r="278" spans="2:12">
      <c r="B278" s="93" t="s">
        <v>71</v>
      </c>
      <c r="C278" s="42" t="s">
        <v>11</v>
      </c>
      <c r="D278" s="42">
        <v>58.571429999999999</v>
      </c>
      <c r="E278" s="42">
        <v>67.272729999999996</v>
      </c>
      <c r="F278" s="42">
        <v>72</v>
      </c>
      <c r="G278" s="94">
        <v>65.400000000000006</v>
      </c>
      <c r="H278" s="94">
        <v>66.666666666666657</v>
      </c>
      <c r="I278" s="94">
        <v>66.292134831460672</v>
      </c>
      <c r="J278" s="94">
        <v>75</v>
      </c>
      <c r="K278" s="94">
        <v>75.675675675675677</v>
      </c>
      <c r="L278" s="41">
        <f>VLOOKUP($B278,'[2]PI Pivot tables'!$F$239:$G$304,2,FALSE)</f>
        <v>60.869565217391312</v>
      </c>
    </row>
    <row r="279" spans="2:12">
      <c r="B279" s="93" t="s">
        <v>70</v>
      </c>
      <c r="C279" s="42" t="s">
        <v>11</v>
      </c>
      <c r="D279" s="42" t="s">
        <v>11</v>
      </c>
      <c r="E279" s="42">
        <v>71.739130000000003</v>
      </c>
      <c r="F279" s="42">
        <v>68.627450980392155</v>
      </c>
      <c r="G279" s="94">
        <v>83</v>
      </c>
      <c r="H279" s="94">
        <v>71.15384615384616</v>
      </c>
      <c r="I279" s="94">
        <v>63.414634146341463</v>
      </c>
      <c r="J279" s="94">
        <v>80</v>
      </c>
      <c r="K279" s="94">
        <v>71.875</v>
      </c>
      <c r="L279" s="41">
        <f>VLOOKUP($B279,'[2]PI Pivot tables'!$F$239:$G$304,2,FALSE)</f>
        <v>88.235294117647058</v>
      </c>
    </row>
    <row r="280" spans="2:12">
      <c r="B280" s="93" t="s">
        <v>69</v>
      </c>
      <c r="C280" s="42">
        <v>71.400000000000006</v>
      </c>
      <c r="D280" s="42">
        <v>44.68085</v>
      </c>
      <c r="E280" s="42">
        <v>75.609759999999994</v>
      </c>
      <c r="F280" s="42">
        <v>48.484848484848484</v>
      </c>
      <c r="G280" s="94">
        <v>73.7</v>
      </c>
      <c r="H280" s="94">
        <v>73.076923076923066</v>
      </c>
      <c r="I280" s="94">
        <v>45</v>
      </c>
      <c r="J280" s="94">
        <v>61.111111111111114</v>
      </c>
      <c r="K280" s="94">
        <v>57.692307692307686</v>
      </c>
      <c r="L280" s="41">
        <f>VLOOKUP($B280,'[2]PI Pivot tables'!$F$239:$G$304,2,FALSE)</f>
        <v>68.571428571428569</v>
      </c>
    </row>
    <row r="281" spans="2:12">
      <c r="B281" s="93" t="s">
        <v>68</v>
      </c>
      <c r="C281" s="42" t="s">
        <v>11</v>
      </c>
      <c r="D281" s="42" t="s">
        <v>11</v>
      </c>
      <c r="E281" s="42">
        <v>62.790700000000001</v>
      </c>
      <c r="F281" s="42">
        <v>50</v>
      </c>
      <c r="G281" s="94">
        <v>54.5</v>
      </c>
      <c r="H281" s="94">
        <v>49.056603773584904</v>
      </c>
      <c r="I281" s="94">
        <v>56.666666666666664</v>
      </c>
      <c r="J281" s="94">
        <v>42.857142857142854</v>
      </c>
      <c r="K281" s="94">
        <v>60.526315789473685</v>
      </c>
      <c r="L281" s="41">
        <f>VLOOKUP($B281,'[2]PI Pivot tables'!$F$239:$G$304,2,FALSE)</f>
        <v>63.636363636363633</v>
      </c>
    </row>
    <row r="282" spans="2:12">
      <c r="B282" s="93" t="s">
        <v>66</v>
      </c>
      <c r="C282" s="42" t="s">
        <v>11</v>
      </c>
      <c r="D282" s="42" t="s">
        <v>11</v>
      </c>
      <c r="E282" s="42" t="s">
        <v>11</v>
      </c>
      <c r="F282" s="42">
        <v>47.058823529411761</v>
      </c>
      <c r="G282" s="94">
        <v>50</v>
      </c>
      <c r="H282" s="94">
        <v>47.058823529411761</v>
      </c>
      <c r="I282" s="94">
        <v>48.148148148148145</v>
      </c>
      <c r="J282" s="94">
        <v>52.941176470588239</v>
      </c>
      <c r="K282" s="94">
        <v>54.54545454545454</v>
      </c>
      <c r="L282" s="41">
        <f>VLOOKUP($B282,'[2]PI Pivot tables'!$F$239:$G$304,2,FALSE)</f>
        <v>52</v>
      </c>
    </row>
    <row r="283" spans="2:12">
      <c r="B283" s="93" t="s">
        <v>65</v>
      </c>
      <c r="C283" s="42">
        <v>55.9</v>
      </c>
      <c r="D283" s="42">
        <v>64.150940000000006</v>
      </c>
      <c r="E283" s="42">
        <v>53.623190000000001</v>
      </c>
      <c r="F283" s="42">
        <v>56.25</v>
      </c>
      <c r="G283" s="94">
        <v>62.9</v>
      </c>
      <c r="H283" s="94">
        <v>69.444444444444443</v>
      </c>
      <c r="I283" s="94">
        <v>56.98924731182796</v>
      </c>
      <c r="J283" s="94">
        <v>62.025316455696199</v>
      </c>
      <c r="K283" s="94">
        <v>59.154929577464785</v>
      </c>
      <c r="L283" s="41">
        <f>VLOOKUP($B283,'[2]PI Pivot tables'!$F$239:$G$304,2,FALSE)</f>
        <v>71.951219512195124</v>
      </c>
    </row>
    <row r="284" spans="2:12">
      <c r="B284" s="93" t="s">
        <v>64</v>
      </c>
      <c r="C284" s="42">
        <v>78.400000000000006</v>
      </c>
      <c r="D284" s="42">
        <v>70.114940000000004</v>
      </c>
      <c r="E284" s="42">
        <v>77.108429999999998</v>
      </c>
      <c r="F284" s="42">
        <v>78.313253012048193</v>
      </c>
      <c r="G284" s="94">
        <v>77.8</v>
      </c>
      <c r="H284" s="94">
        <v>73.333333333333329</v>
      </c>
      <c r="I284" s="94">
        <v>76.543209876543202</v>
      </c>
      <c r="J284" s="94">
        <v>73.333333333333329</v>
      </c>
      <c r="K284" s="94">
        <v>80.459770114942529</v>
      </c>
      <c r="L284" s="41">
        <f>VLOOKUP($B284,'[2]PI Pivot tables'!$F$239:$G$304,2,FALSE)</f>
        <v>83.870967741935488</v>
      </c>
    </row>
    <row r="285" spans="2:12">
      <c r="B285" s="93" t="s">
        <v>62</v>
      </c>
      <c r="C285" s="42">
        <v>63</v>
      </c>
      <c r="D285" s="42">
        <v>66.153850000000006</v>
      </c>
      <c r="E285" s="42">
        <v>78.048779999999994</v>
      </c>
      <c r="F285" s="42">
        <v>60.810810810810814</v>
      </c>
      <c r="G285" s="94">
        <v>80</v>
      </c>
      <c r="H285" s="94">
        <v>64.102564102564102</v>
      </c>
      <c r="I285" s="94">
        <v>61.855670103092784</v>
      </c>
      <c r="J285" s="94">
        <v>71.05263157894737</v>
      </c>
      <c r="K285" s="94">
        <v>71.264367816091962</v>
      </c>
      <c r="L285" s="41">
        <f>VLOOKUP($B285,'[2]PI Pivot tables'!$F$239:$G$304,2,FALSE)</f>
        <v>66.666666666666657</v>
      </c>
    </row>
    <row r="286" spans="2:12">
      <c r="B286" s="93" t="s">
        <v>61</v>
      </c>
      <c r="C286" s="42">
        <v>77.400000000000006</v>
      </c>
      <c r="D286" s="42">
        <v>68.965519999999998</v>
      </c>
      <c r="E286" s="42">
        <v>67.74194</v>
      </c>
      <c r="F286" s="42">
        <v>67.213114754098356</v>
      </c>
      <c r="G286" s="94">
        <v>66</v>
      </c>
      <c r="H286" s="94">
        <v>55.555555555555557</v>
      </c>
      <c r="I286" s="94">
        <v>63.013698630136986</v>
      </c>
      <c r="J286" s="94">
        <v>55.737704918032783</v>
      </c>
      <c r="K286" s="94">
        <v>48.07692307692308</v>
      </c>
      <c r="L286" s="41">
        <f>VLOOKUP($B286,'[2]PI Pivot tables'!$F$239:$G$304,2,FALSE)</f>
        <v>60.714285714285708</v>
      </c>
    </row>
    <row r="287" spans="2:12">
      <c r="B287" s="89" t="s">
        <v>60</v>
      </c>
      <c r="C287" s="49">
        <v>71.2</v>
      </c>
      <c r="D287" s="49">
        <v>73.293319999999994</v>
      </c>
      <c r="E287" s="49">
        <v>72.897199999999998</v>
      </c>
      <c r="F287" s="49">
        <v>73.9321608040201</v>
      </c>
      <c r="G287" s="90">
        <v>72.5</v>
      </c>
      <c r="H287" s="90">
        <v>75.971731448763251</v>
      </c>
      <c r="I287" s="90">
        <v>74.148874783612229</v>
      </c>
      <c r="J287" s="90">
        <v>77.747101049144121</v>
      </c>
      <c r="K287" s="90">
        <v>77.233115468409579</v>
      </c>
      <c r="L287" s="53">
        <f>VLOOKUP($B287,'[2]PI Pivot tables'!$F$239:$G$304,2,FALSE)</f>
        <v>81.470588235294116</v>
      </c>
    </row>
    <row r="288" spans="2:12">
      <c r="B288" s="93" t="s">
        <v>59</v>
      </c>
      <c r="C288" s="42" t="s">
        <v>11</v>
      </c>
      <c r="D288" s="42" t="s">
        <v>11</v>
      </c>
      <c r="E288" s="42" t="s">
        <v>11</v>
      </c>
      <c r="F288" s="42">
        <v>80.09478672985783</v>
      </c>
      <c r="G288" s="94">
        <v>75.5</v>
      </c>
      <c r="H288" s="94">
        <v>80.5</v>
      </c>
      <c r="I288" s="94">
        <v>76.712328767123282</v>
      </c>
      <c r="J288" s="94">
        <v>80.487804878048792</v>
      </c>
      <c r="K288" s="94">
        <v>81.578947368421055</v>
      </c>
      <c r="L288" s="41">
        <f>VLOOKUP($B288,'[2]PI Pivot tables'!$F$239:$G$304,2,FALSE)</f>
        <v>79.922779922779924</v>
      </c>
    </row>
    <row r="289" spans="2:12">
      <c r="B289" s="93" t="s">
        <v>58</v>
      </c>
      <c r="C289" s="42">
        <v>77</v>
      </c>
      <c r="D289" s="42">
        <v>77.123440000000002</v>
      </c>
      <c r="E289" s="42">
        <v>76.899379999999994</v>
      </c>
      <c r="F289" s="42">
        <v>77.112676056338032</v>
      </c>
      <c r="G289" s="94">
        <v>76.099999999999994</v>
      </c>
      <c r="H289" s="94">
        <v>79.251012145748987</v>
      </c>
      <c r="I289" s="94">
        <v>77.222777222777225</v>
      </c>
      <c r="J289" s="94">
        <v>79.603399433427754</v>
      </c>
      <c r="K289" s="94">
        <v>78.075855689176691</v>
      </c>
      <c r="L289" s="41">
        <f>VLOOKUP($B289,'[2]PI Pivot tables'!$F$239:$G$304,2,FALSE)</f>
        <v>84.353741496598644</v>
      </c>
    </row>
    <row r="290" spans="2:12">
      <c r="B290" s="93" t="s">
        <v>212</v>
      </c>
      <c r="C290" s="42">
        <v>59.6</v>
      </c>
      <c r="D290" s="42">
        <v>68.093389999999999</v>
      </c>
      <c r="E290" s="42">
        <v>65.740740000000002</v>
      </c>
      <c r="F290" s="42">
        <v>66.25</v>
      </c>
      <c r="G290" s="94">
        <v>67.7</v>
      </c>
      <c r="H290" s="94">
        <v>63.939393939393938</v>
      </c>
      <c r="I290" s="94">
        <v>67.846607669616517</v>
      </c>
      <c r="J290" s="94">
        <v>75.221238938053091</v>
      </c>
      <c r="K290" s="94">
        <v>76.035502958579883</v>
      </c>
      <c r="L290" s="41">
        <f>VLOOKUP($B290,'[2]PI Pivot tables'!$F$239:$G$304,2,FALSE)</f>
        <v>82.216494845360828</v>
      </c>
    </row>
    <row r="291" spans="2:12">
      <c r="B291" s="93" t="s">
        <v>52</v>
      </c>
      <c r="C291" s="42">
        <v>63</v>
      </c>
      <c r="D291" s="42">
        <v>63.157890000000002</v>
      </c>
      <c r="E291" s="42">
        <v>52.99145</v>
      </c>
      <c r="F291" s="42">
        <v>66.393442622950815</v>
      </c>
      <c r="G291" s="94">
        <v>54.9</v>
      </c>
      <c r="H291" s="94">
        <v>71.717171717171709</v>
      </c>
      <c r="I291" s="94">
        <v>60.606060606060609</v>
      </c>
      <c r="J291" s="94">
        <v>65.217391304347828</v>
      </c>
      <c r="K291" s="94">
        <v>66.666666666666657</v>
      </c>
      <c r="L291" s="41">
        <f>VLOOKUP($B291,'[2]PI Pivot tables'!$F$239:$G$304,2,FALSE)</f>
        <v>63.291139240506332</v>
      </c>
    </row>
    <row r="292" spans="2:12">
      <c r="B292" s="93" t="s">
        <v>51</v>
      </c>
      <c r="C292" s="42">
        <v>68.3</v>
      </c>
      <c r="D292" s="42">
        <v>62.025320000000001</v>
      </c>
      <c r="E292" s="42">
        <v>81.927710000000005</v>
      </c>
      <c r="F292" s="42">
        <v>66.666666666666657</v>
      </c>
      <c r="G292" s="94">
        <v>72.599999999999994</v>
      </c>
      <c r="H292" s="94">
        <v>79.012345679012341</v>
      </c>
      <c r="I292" s="94">
        <v>72</v>
      </c>
      <c r="J292" s="94">
        <v>69.333333333333343</v>
      </c>
      <c r="K292" s="94">
        <v>65.753424657534239</v>
      </c>
      <c r="L292" s="41">
        <f>VLOOKUP($B292,'[2]PI Pivot tables'!$F$239:$G$304,2,FALSE)</f>
        <v>70.652173913043484</v>
      </c>
    </row>
    <row r="293" spans="2:12">
      <c r="B293" s="89" t="s">
        <v>92</v>
      </c>
      <c r="C293" s="49">
        <v>79.3</v>
      </c>
      <c r="D293" s="49">
        <v>80.097880000000004</v>
      </c>
      <c r="E293" s="49">
        <v>80.409360000000007</v>
      </c>
      <c r="F293" s="49">
        <v>80.106382978723403</v>
      </c>
      <c r="G293" s="90">
        <v>81.5</v>
      </c>
      <c r="H293" s="90">
        <v>82.887700534759361</v>
      </c>
      <c r="I293" s="90">
        <v>81</v>
      </c>
      <c r="J293" s="90">
        <v>82.212581344902389</v>
      </c>
      <c r="K293" s="90">
        <v>81.56359393232205</v>
      </c>
      <c r="L293" s="53">
        <f>VLOOKUP($B293,'[2]PI Pivot tables'!$F$239:$G$304,2,FALSE)</f>
        <v>81.797497155858935</v>
      </c>
    </row>
    <row r="294" spans="2:12">
      <c r="B294" s="93" t="s">
        <v>91</v>
      </c>
      <c r="C294" s="42" t="s">
        <v>11</v>
      </c>
      <c r="D294" s="42" t="s">
        <v>11</v>
      </c>
      <c r="E294" s="42" t="s">
        <v>11</v>
      </c>
      <c r="F294" s="42">
        <v>78.787878787878782</v>
      </c>
      <c r="G294" s="94">
        <v>83.5</v>
      </c>
      <c r="H294" s="94">
        <v>87.5</v>
      </c>
      <c r="I294" s="94">
        <v>82.758620689655174</v>
      </c>
      <c r="J294" s="94">
        <v>83.168316831683171</v>
      </c>
      <c r="K294" s="94">
        <v>85.869565217391312</v>
      </c>
      <c r="L294" s="41">
        <f>VLOOKUP($B294,'[2]PI Pivot tables'!$F$239:$G$304,2,FALSE)</f>
        <v>84.466019417475721</v>
      </c>
    </row>
    <row r="295" spans="2:12">
      <c r="B295" s="93" t="s">
        <v>223</v>
      </c>
      <c r="C295" s="42">
        <v>88.4</v>
      </c>
      <c r="D295" s="42">
        <v>88.37209</v>
      </c>
      <c r="E295" s="42">
        <v>82.857140000000001</v>
      </c>
      <c r="F295" s="42">
        <v>89.583333333333343</v>
      </c>
      <c r="G295" s="94">
        <v>86.5</v>
      </c>
      <c r="H295" s="94">
        <v>85.106382978723403</v>
      </c>
      <c r="I295" s="94">
        <v>75.609756097560975</v>
      </c>
      <c r="J295" s="94">
        <v>74.358974358974365</v>
      </c>
      <c r="K295" s="94">
        <v>80</v>
      </c>
      <c r="L295" s="41">
        <f>VLOOKUP($B295,'[2]PI Pivot tables'!$F$239:$G$304,2,FALSE)</f>
        <v>76.470588235294116</v>
      </c>
    </row>
    <row r="296" spans="2:12">
      <c r="B296" s="93" t="s">
        <v>224</v>
      </c>
      <c r="C296" s="42">
        <v>68.599999999999994</v>
      </c>
      <c r="D296" s="42">
        <v>75.609759999999994</v>
      </c>
      <c r="E296" s="42">
        <v>82.5</v>
      </c>
      <c r="F296" s="42">
        <v>85.714285714285708</v>
      </c>
      <c r="G296" s="94">
        <v>85.5</v>
      </c>
      <c r="H296" s="94">
        <v>78.94736842105263</v>
      </c>
      <c r="I296" s="94">
        <v>82.5</v>
      </c>
      <c r="J296" s="94">
        <v>78.048780487804876</v>
      </c>
      <c r="K296" s="94">
        <v>73.68421052631578</v>
      </c>
      <c r="L296" s="41">
        <f>VLOOKUP($B296,'[2]PI Pivot tables'!$F$239:$G$304,2,FALSE)</f>
        <v>72.5</v>
      </c>
    </row>
    <row r="297" spans="2:12">
      <c r="B297" s="93" t="s">
        <v>87</v>
      </c>
      <c r="C297" s="42">
        <v>76.8</v>
      </c>
      <c r="D297" s="42">
        <v>74.193550000000002</v>
      </c>
      <c r="E297" s="42">
        <v>72.131150000000005</v>
      </c>
      <c r="F297" s="42">
        <v>77.868852459016395</v>
      </c>
      <c r="G297" s="94">
        <v>71.8</v>
      </c>
      <c r="H297" s="94">
        <v>80.327868852459019</v>
      </c>
      <c r="I297" s="94">
        <v>86.861313868613138</v>
      </c>
      <c r="J297" s="94">
        <v>84.328358208955223</v>
      </c>
      <c r="K297" s="94">
        <v>77.777777777777786</v>
      </c>
      <c r="L297" s="41">
        <f>VLOOKUP($B297,'[2]PI Pivot tables'!$F$239:$G$304,2,FALSE)</f>
        <v>83.495145631067956</v>
      </c>
    </row>
    <row r="298" spans="2:12">
      <c r="B298" s="93" t="s">
        <v>213</v>
      </c>
      <c r="C298" s="42">
        <v>71.2</v>
      </c>
      <c r="D298" s="42">
        <v>78.846149999999994</v>
      </c>
      <c r="E298" s="42">
        <v>70.833330000000004</v>
      </c>
      <c r="F298" s="42">
        <v>74.576271186440678</v>
      </c>
      <c r="G298" s="94">
        <v>75</v>
      </c>
      <c r="H298" s="94">
        <v>80.303030303030297</v>
      </c>
      <c r="I298" s="94">
        <v>70.909090909090907</v>
      </c>
      <c r="J298" s="94">
        <v>75.862068965517238</v>
      </c>
      <c r="K298" s="94">
        <v>84.905660377358487</v>
      </c>
      <c r="L298" s="41">
        <f>VLOOKUP($B298,'[2]PI Pivot tables'!$F$239:$G$304,2,FALSE)</f>
        <v>84.482758620689651</v>
      </c>
    </row>
    <row r="299" spans="2:12">
      <c r="B299" s="93" t="s">
        <v>214</v>
      </c>
      <c r="C299" s="42">
        <v>78.8</v>
      </c>
      <c r="D299" s="42">
        <v>86.206900000000005</v>
      </c>
      <c r="E299" s="42">
        <v>78.378380000000007</v>
      </c>
      <c r="F299" s="42">
        <v>65.517241379310349</v>
      </c>
      <c r="G299" s="94">
        <v>74</v>
      </c>
      <c r="H299" s="94">
        <v>71.428571428571431</v>
      </c>
      <c r="I299" s="94">
        <v>63.829787234042556</v>
      </c>
      <c r="J299" s="94">
        <v>66.666666666666657</v>
      </c>
      <c r="K299" s="94">
        <v>57.446808510638306</v>
      </c>
      <c r="L299" s="41">
        <f>VLOOKUP($B299,'[2]PI Pivot tables'!$F$239:$G$304,2,FALSE)</f>
        <v>57.142857142857139</v>
      </c>
    </row>
    <row r="300" spans="2:12">
      <c r="B300" s="93" t="s">
        <v>84</v>
      </c>
      <c r="C300" s="42">
        <v>85.7</v>
      </c>
      <c r="D300" s="42">
        <v>88.37209</v>
      </c>
      <c r="E300" s="42">
        <v>88.135589999999993</v>
      </c>
      <c r="F300" s="42">
        <v>88.235294117647058</v>
      </c>
      <c r="G300" s="94">
        <v>90.9</v>
      </c>
      <c r="H300" s="94">
        <v>89.0625</v>
      </c>
      <c r="I300" s="94">
        <v>83.673469387755105</v>
      </c>
      <c r="J300" s="94">
        <v>76.666666666666671</v>
      </c>
      <c r="K300" s="94">
        <v>86.666666666666671</v>
      </c>
      <c r="L300" s="41">
        <f>VLOOKUP($B300,'[2]PI Pivot tables'!$F$239:$G$304,2,FALSE)</f>
        <v>81.818181818181827</v>
      </c>
    </row>
    <row r="301" spans="2:12">
      <c r="B301" s="93" t="s">
        <v>83</v>
      </c>
      <c r="C301" s="42">
        <v>84.1</v>
      </c>
      <c r="D301" s="42">
        <v>81.904759999999996</v>
      </c>
      <c r="E301" s="42">
        <v>81.904759999999996</v>
      </c>
      <c r="F301" s="42">
        <v>93.396226415094347</v>
      </c>
      <c r="G301" s="94">
        <v>86.4</v>
      </c>
      <c r="H301" s="94">
        <v>87.128712871287135</v>
      </c>
      <c r="I301" s="94">
        <v>86.075949367088612</v>
      </c>
      <c r="J301" s="94">
        <v>84.615384615384613</v>
      </c>
      <c r="K301" s="94">
        <v>81.081081081081081</v>
      </c>
      <c r="L301" s="41">
        <f>VLOOKUP($B301,'[2]PI Pivot tables'!$F$239:$G$304,2,FALSE)</f>
        <v>85.057471264367805</v>
      </c>
    </row>
    <row r="302" spans="2:12">
      <c r="B302" s="93" t="s">
        <v>82</v>
      </c>
      <c r="C302" s="42">
        <v>76.599999999999994</v>
      </c>
      <c r="D302" s="42">
        <v>60.465119999999999</v>
      </c>
      <c r="E302" s="42">
        <v>80.55556</v>
      </c>
      <c r="F302" s="42">
        <v>66.666666666666657</v>
      </c>
      <c r="G302" s="94">
        <v>76</v>
      </c>
      <c r="H302" s="94">
        <v>77.358490566037744</v>
      </c>
      <c r="I302" s="94">
        <v>76.923076923076934</v>
      </c>
      <c r="J302" s="94">
        <v>79.545454545454547</v>
      </c>
      <c r="K302" s="94">
        <v>88.372093023255815</v>
      </c>
      <c r="L302" s="41">
        <f>VLOOKUP($B302,'[2]PI Pivot tables'!$F$239:$G$304,2,FALSE)</f>
        <v>76.59574468085107</v>
      </c>
    </row>
    <row r="303" spans="2:12">
      <c r="B303" s="93" t="s">
        <v>81</v>
      </c>
      <c r="C303" s="42">
        <v>55.6</v>
      </c>
      <c r="D303" s="42">
        <v>70.588239999999999</v>
      </c>
      <c r="E303" s="42">
        <v>77.272729999999996</v>
      </c>
      <c r="F303" s="42">
        <v>52.631578947368418</v>
      </c>
      <c r="G303" s="94">
        <v>75</v>
      </c>
      <c r="H303" s="94">
        <v>77.777777777777786</v>
      </c>
      <c r="I303" s="94">
        <v>73.333333333333329</v>
      </c>
      <c r="J303" s="94">
        <v>75</v>
      </c>
      <c r="K303" s="94">
        <v>92.307692307692307</v>
      </c>
      <c r="L303" s="41">
        <f>VLOOKUP($B303,'[2]PI Pivot tables'!$F$239:$G$304,2,FALSE)</f>
        <v>92.857142857142861</v>
      </c>
    </row>
    <row r="304" spans="2:12">
      <c r="B304" s="93" t="s">
        <v>80</v>
      </c>
      <c r="C304" s="42">
        <v>65.599999999999994</v>
      </c>
      <c r="D304" s="42">
        <v>72.727270000000004</v>
      </c>
      <c r="E304" s="42">
        <v>71.428569999999993</v>
      </c>
      <c r="F304" s="42">
        <v>63.333333333333329</v>
      </c>
      <c r="G304" s="94">
        <v>58.1</v>
      </c>
      <c r="H304" s="94">
        <v>65.217391304347828</v>
      </c>
      <c r="I304" s="94">
        <v>79.166666666666657</v>
      </c>
      <c r="J304" s="94">
        <v>92</v>
      </c>
      <c r="K304" s="94">
        <v>68</v>
      </c>
      <c r="L304" s="41">
        <f>VLOOKUP($B304,'[2]PI Pivot tables'!$F$239:$G$304,2,FALSE)</f>
        <v>84.615384615384613</v>
      </c>
    </row>
    <row r="305" spans="2:12">
      <c r="B305" s="93" t="s">
        <v>79</v>
      </c>
      <c r="C305" s="42">
        <v>68.900000000000006</v>
      </c>
      <c r="D305" s="42">
        <v>76.315790000000007</v>
      </c>
      <c r="E305" s="42">
        <v>69.38776</v>
      </c>
      <c r="F305" s="42">
        <v>60.465116279069761</v>
      </c>
      <c r="G305" s="94">
        <v>60</v>
      </c>
      <c r="H305" s="94">
        <v>76.923076923076934</v>
      </c>
      <c r="I305" s="94">
        <v>75</v>
      </c>
      <c r="J305" s="94">
        <v>70.588235294117652</v>
      </c>
      <c r="K305" s="94">
        <v>70.588235294117652</v>
      </c>
      <c r="L305" s="41">
        <f>VLOOKUP($B305,'[2]PI Pivot tables'!$F$239:$G$304,2,FALSE)</f>
        <v>69.230769230769226</v>
      </c>
    </row>
    <row r="306" spans="2:12">
      <c r="B306" s="93" t="s">
        <v>78</v>
      </c>
      <c r="C306" s="42" t="s">
        <v>11</v>
      </c>
      <c r="D306" s="42" t="s">
        <v>11</v>
      </c>
      <c r="E306" s="42" t="s">
        <v>11</v>
      </c>
      <c r="F306" s="42">
        <v>81.081081081081081</v>
      </c>
      <c r="G306" s="94">
        <v>83.7</v>
      </c>
      <c r="H306" s="94">
        <v>82.926829268292678</v>
      </c>
      <c r="I306" s="94">
        <v>80</v>
      </c>
      <c r="J306" s="94">
        <v>87.931034482758619</v>
      </c>
      <c r="K306" s="94">
        <v>86.666666666666671</v>
      </c>
      <c r="L306" s="41">
        <f>VLOOKUP($B306,'[2]PI Pivot tables'!$F$239:$G$304,2,FALSE)</f>
        <v>82.8125</v>
      </c>
    </row>
    <row r="307" spans="2:12">
      <c r="B307" s="93" t="s">
        <v>215</v>
      </c>
      <c r="C307" s="42">
        <v>89.4</v>
      </c>
      <c r="D307" s="42">
        <v>91.95402</v>
      </c>
      <c r="E307" s="42">
        <v>96.116500000000002</v>
      </c>
      <c r="F307" s="42">
        <v>89.230769230769241</v>
      </c>
      <c r="G307" s="94">
        <v>91.3</v>
      </c>
      <c r="H307" s="94">
        <v>90.740740740740748</v>
      </c>
      <c r="I307" s="94">
        <v>84.313725490196077</v>
      </c>
      <c r="J307" s="94">
        <v>93.63636363636364</v>
      </c>
      <c r="K307" s="94">
        <v>90.740740740740748</v>
      </c>
      <c r="L307" s="41">
        <f>VLOOKUP($B307,'[2]PI Pivot tables'!$F$239:$G$304,2,FALSE)</f>
        <v>87.5</v>
      </c>
    </row>
    <row r="308" spans="2:12">
      <c r="B308" s="93" t="s">
        <v>75</v>
      </c>
      <c r="C308" s="42" t="s">
        <v>11</v>
      </c>
      <c r="D308" s="42" t="s">
        <v>11</v>
      </c>
      <c r="E308" s="42" t="s">
        <v>11</v>
      </c>
      <c r="F308" s="42" t="s">
        <v>11</v>
      </c>
      <c r="G308" s="94" t="s">
        <v>11</v>
      </c>
      <c r="H308" s="94">
        <v>83.636363636363626</v>
      </c>
      <c r="I308" s="94">
        <v>86.956521739130437</v>
      </c>
      <c r="J308" s="94">
        <v>86.538461538461547</v>
      </c>
      <c r="K308" s="94">
        <v>86</v>
      </c>
      <c r="L308" s="41">
        <f>VLOOKUP($B308,'[2]PI Pivot tables'!$F$239:$G$304,2,FALSE)</f>
        <v>90.909090909090907</v>
      </c>
    </row>
    <row r="309" spans="2:12">
      <c r="B309" s="89" t="s">
        <v>49</v>
      </c>
      <c r="C309" s="49">
        <v>81.099999999999994</v>
      </c>
      <c r="D309" s="49">
        <v>81.78295</v>
      </c>
      <c r="E309" s="49">
        <v>84.368740000000003</v>
      </c>
      <c r="F309" s="49">
        <v>80.198019801980209</v>
      </c>
      <c r="G309" s="90">
        <v>84.6</v>
      </c>
      <c r="H309" s="90">
        <v>82.439024390243901</v>
      </c>
      <c r="I309" s="90">
        <v>80.645161290322577</v>
      </c>
      <c r="J309" s="90">
        <v>82.325581395348834</v>
      </c>
      <c r="K309" s="90">
        <v>79.970104633781773</v>
      </c>
      <c r="L309" s="53">
        <f>VLOOKUP($B309,'[2]PI Pivot tables'!$F$239:$G$304,2,FALSE)</f>
        <v>83.147853736089033</v>
      </c>
    </row>
    <row r="310" spans="2:12">
      <c r="B310" s="93" t="s">
        <v>48</v>
      </c>
      <c r="C310" s="42">
        <v>65</v>
      </c>
      <c r="D310" s="42">
        <v>71.794870000000003</v>
      </c>
      <c r="E310" s="42">
        <v>74.418599999999998</v>
      </c>
      <c r="F310" s="42">
        <v>62.5</v>
      </c>
      <c r="G310" s="94">
        <v>70.8</v>
      </c>
      <c r="H310" s="94">
        <v>69.230769230769226</v>
      </c>
      <c r="I310" s="94">
        <v>69.879518072289159</v>
      </c>
      <c r="J310" s="94">
        <v>85.13513513513513</v>
      </c>
      <c r="K310" s="94">
        <v>70.238095238095227</v>
      </c>
      <c r="L310" s="41">
        <f>VLOOKUP($B310,'[2]PI Pivot tables'!$F$239:$G$304,2,FALSE)</f>
        <v>76.19047619047619</v>
      </c>
    </row>
    <row r="311" spans="2:12">
      <c r="B311" s="93" t="s">
        <v>45</v>
      </c>
      <c r="C311" s="42">
        <v>89.8</v>
      </c>
      <c r="D311" s="42">
        <v>84.821430000000007</v>
      </c>
      <c r="E311" s="42">
        <v>92.307689999999994</v>
      </c>
      <c r="F311" s="42">
        <v>83.505154639175259</v>
      </c>
      <c r="G311" s="94">
        <v>90.3</v>
      </c>
      <c r="H311" s="94">
        <v>79.411764705882348</v>
      </c>
      <c r="I311" s="94">
        <v>84.403669724770651</v>
      </c>
      <c r="J311" s="94">
        <v>78.813559322033896</v>
      </c>
      <c r="K311" s="94">
        <v>81.034482758620683</v>
      </c>
      <c r="L311" s="41">
        <f>VLOOKUP($B311,'[2]PI Pivot tables'!$F$239:$G$304,2,FALSE)</f>
        <v>79.787234042553195</v>
      </c>
    </row>
    <row r="312" spans="2:12">
      <c r="B312" s="93" t="s">
        <v>174</v>
      </c>
      <c r="C312" s="42" t="s">
        <v>11</v>
      </c>
      <c r="D312" s="42" t="s">
        <v>11</v>
      </c>
      <c r="E312" s="42" t="s">
        <v>11</v>
      </c>
      <c r="F312" s="42" t="s">
        <v>11</v>
      </c>
      <c r="G312" s="94" t="s">
        <v>11</v>
      </c>
      <c r="H312" s="94" t="s">
        <v>11</v>
      </c>
      <c r="I312" s="94" t="s">
        <v>11</v>
      </c>
      <c r="J312" s="94" t="s">
        <v>11</v>
      </c>
      <c r="K312" s="94" t="s">
        <v>11</v>
      </c>
      <c r="L312" s="41" t="s">
        <v>11</v>
      </c>
    </row>
    <row r="313" spans="2:12">
      <c r="B313" s="93" t="s">
        <v>41</v>
      </c>
      <c r="C313" s="42">
        <v>89.2</v>
      </c>
      <c r="D313" s="42">
        <v>87.671229999999994</v>
      </c>
      <c r="E313" s="42">
        <v>95</v>
      </c>
      <c r="F313" s="42">
        <v>85.9375</v>
      </c>
      <c r="G313" s="94">
        <v>92.4</v>
      </c>
      <c r="H313" s="94">
        <v>87.769784172661872</v>
      </c>
      <c r="I313" s="94">
        <v>85.820895522388057</v>
      </c>
      <c r="J313" s="94">
        <v>92.142857142857139</v>
      </c>
      <c r="K313" s="94">
        <v>85.91549295774648</v>
      </c>
      <c r="L313" s="41">
        <f>VLOOKUP($B313,'[2]PI Pivot tables'!$F$239:$G$304,2,FALSE)</f>
        <v>95.454545454545453</v>
      </c>
    </row>
    <row r="314" spans="2:12">
      <c r="B314" s="93" t="s">
        <v>38</v>
      </c>
      <c r="C314" s="42">
        <v>85.1</v>
      </c>
      <c r="D314" s="42">
        <v>77.192980000000006</v>
      </c>
      <c r="E314" s="42">
        <v>85.714290000000005</v>
      </c>
      <c r="F314" s="42">
        <v>83.07692307692308</v>
      </c>
      <c r="G314" s="94">
        <v>90.5</v>
      </c>
      <c r="H314" s="94">
        <v>90.410958904109577</v>
      </c>
      <c r="I314" s="94">
        <v>83.82352941176471</v>
      </c>
      <c r="J314" s="94">
        <v>83.333333333333343</v>
      </c>
      <c r="K314" s="94">
        <v>79.365079365079367</v>
      </c>
      <c r="L314" s="41">
        <f>VLOOKUP($B314,'[2]PI Pivot tables'!$F$239:$G$304,2,FALSE)</f>
        <v>86.206896551724128</v>
      </c>
    </row>
    <row r="315" spans="2:12">
      <c r="B315" s="93" t="s">
        <v>175</v>
      </c>
      <c r="C315" s="42">
        <v>53.1</v>
      </c>
      <c r="D315" s="42">
        <v>71.428569999999993</v>
      </c>
      <c r="E315" s="42">
        <v>58.333329999999997</v>
      </c>
      <c r="F315" s="42">
        <v>72.222222222222214</v>
      </c>
      <c r="G315" s="94">
        <v>71.8</v>
      </c>
      <c r="H315" s="94">
        <v>81.578947368421055</v>
      </c>
      <c r="I315" s="94">
        <v>69.696969696969703</v>
      </c>
      <c r="J315" s="94">
        <v>62.962962962962962</v>
      </c>
      <c r="K315" s="94">
        <v>76.744186046511629</v>
      </c>
      <c r="L315" s="41">
        <f>VLOOKUP($B315,'[2]PI Pivot tables'!$F$239:$G$304,2,FALSE)</f>
        <v>68.888888888888886</v>
      </c>
    </row>
    <row r="316" spans="2:12">
      <c r="B316" s="93" t="s">
        <v>176</v>
      </c>
      <c r="C316" s="42">
        <v>67.7</v>
      </c>
      <c r="D316" s="42">
        <v>81.632649999999998</v>
      </c>
      <c r="E316" s="42">
        <v>69.230770000000007</v>
      </c>
      <c r="F316" s="42">
        <v>77.777777777777786</v>
      </c>
      <c r="G316" s="94">
        <v>63.8</v>
      </c>
      <c r="H316" s="94">
        <v>80.434782608695656</v>
      </c>
      <c r="I316" s="94">
        <v>76.923076923076934</v>
      </c>
      <c r="J316" s="94">
        <v>74.418604651162795</v>
      </c>
      <c r="K316" s="94">
        <v>79.166666666666657</v>
      </c>
      <c r="L316" s="41">
        <f>VLOOKUP($B316,'[2]PI Pivot tables'!$F$239:$G$304,2,FALSE)</f>
        <v>91.666666666666657</v>
      </c>
    </row>
    <row r="317" spans="2:12">
      <c r="B317" s="93" t="s">
        <v>33</v>
      </c>
      <c r="C317" s="42">
        <v>86</v>
      </c>
      <c r="D317" s="42">
        <v>87.5</v>
      </c>
      <c r="E317" s="42">
        <v>80.459770000000006</v>
      </c>
      <c r="F317" s="42">
        <v>83.962264150943398</v>
      </c>
      <c r="G317" s="94">
        <v>93.2</v>
      </c>
      <c r="H317" s="94">
        <v>88.60759493670885</v>
      </c>
      <c r="I317" s="94">
        <v>86.597938144329902</v>
      </c>
      <c r="J317" s="94">
        <v>83.516483516483518</v>
      </c>
      <c r="K317" s="94">
        <v>83.333333333333343</v>
      </c>
      <c r="L317" s="41">
        <f>VLOOKUP($B317,'[2]PI Pivot tables'!$F$239:$G$304,2,FALSE)</f>
        <v>87.777777777777771</v>
      </c>
    </row>
    <row r="318" spans="2:12">
      <c r="B318" s="93" t="s">
        <v>216</v>
      </c>
      <c r="C318" s="42">
        <v>76.3</v>
      </c>
      <c r="D318" s="42">
        <v>77.777780000000007</v>
      </c>
      <c r="E318" s="42">
        <v>86.363640000000004</v>
      </c>
      <c r="F318" s="42">
        <v>76.712328767123282</v>
      </c>
      <c r="G318" s="94">
        <v>75</v>
      </c>
      <c r="H318" s="94">
        <v>75.342465753424662</v>
      </c>
      <c r="I318" s="94">
        <v>74.666666666666671</v>
      </c>
      <c r="J318" s="94">
        <v>76.744186046511629</v>
      </c>
      <c r="K318" s="94">
        <v>77.108433734939766</v>
      </c>
      <c r="L318" s="41">
        <f>VLOOKUP($B318,'[2]PI Pivot tables'!$F$239:$G$304,2,FALSE)</f>
        <v>69.230769230769226</v>
      </c>
    </row>
    <row r="319" spans="2:12">
      <c r="B319" s="89" t="s">
        <v>29</v>
      </c>
      <c r="C319" s="49">
        <v>63.5</v>
      </c>
      <c r="D319" s="49">
        <v>67.172409999999999</v>
      </c>
      <c r="E319" s="49">
        <v>72.925169999999994</v>
      </c>
      <c r="F319" s="49">
        <v>74.802110817941951</v>
      </c>
      <c r="G319" s="90">
        <v>76.5</v>
      </c>
      <c r="H319" s="90">
        <v>78.384798099762463</v>
      </c>
      <c r="I319" s="90">
        <v>77.839029768467469</v>
      </c>
      <c r="J319" s="90">
        <v>77.54010695187165</v>
      </c>
      <c r="K319" s="90">
        <v>80.043859649122808</v>
      </c>
      <c r="L319" s="53">
        <f>VLOOKUP($B319,'[2]PI Pivot tables'!$F$239:$G$304,2,FALSE)</f>
        <v>79.807692307692307</v>
      </c>
    </row>
    <row r="320" spans="2:12">
      <c r="B320" s="93" t="s">
        <v>28</v>
      </c>
      <c r="C320" s="42">
        <v>74.5</v>
      </c>
      <c r="D320" s="42">
        <v>54.44444</v>
      </c>
      <c r="E320" s="42">
        <v>72.826089999999994</v>
      </c>
      <c r="F320" s="42">
        <v>75.581395348837205</v>
      </c>
      <c r="G320" s="94">
        <v>71.7</v>
      </c>
      <c r="H320" s="94">
        <v>74.468085106382972</v>
      </c>
      <c r="I320" s="94">
        <v>79.381443298969074</v>
      </c>
      <c r="J320" s="94">
        <v>69.523809523809518</v>
      </c>
      <c r="K320" s="94">
        <v>76.470588235294116</v>
      </c>
      <c r="L320" s="41">
        <f>VLOOKUP($B320,'[2]PI Pivot tables'!$F$239:$G$304,2,FALSE)</f>
        <v>81.318681318681314</v>
      </c>
    </row>
    <row r="321" spans="2:12">
      <c r="B321" s="93" t="s">
        <v>27</v>
      </c>
      <c r="C321" s="42">
        <v>78.099999999999994</v>
      </c>
      <c r="D321" s="42">
        <v>85.135140000000007</v>
      </c>
      <c r="E321" s="42">
        <v>87.5</v>
      </c>
      <c r="F321" s="42">
        <v>84.782608695652172</v>
      </c>
      <c r="G321" s="94">
        <v>81.900000000000006</v>
      </c>
      <c r="H321" s="94">
        <v>84.946236559139791</v>
      </c>
      <c r="I321" s="94">
        <v>83.15789473684211</v>
      </c>
      <c r="J321" s="94">
        <v>88.75</v>
      </c>
      <c r="K321" s="94">
        <v>82.35294117647058</v>
      </c>
      <c r="L321" s="41">
        <f>VLOOKUP($B321,'[2]PI Pivot tables'!$F$239:$G$304,2,FALSE)</f>
        <v>80.246913580246911</v>
      </c>
    </row>
    <row r="322" spans="2:12">
      <c r="B322" s="93" t="s">
        <v>26</v>
      </c>
      <c r="C322" s="42">
        <v>60.4</v>
      </c>
      <c r="D322" s="42">
        <v>63.636360000000003</v>
      </c>
      <c r="E322" s="42">
        <v>77.142859999999999</v>
      </c>
      <c r="F322" s="42">
        <v>65.116279069767444</v>
      </c>
      <c r="G322" s="94">
        <v>87.7</v>
      </c>
      <c r="H322" s="94">
        <v>95.238095238095227</v>
      </c>
      <c r="I322" s="94">
        <v>83.582089552238799</v>
      </c>
      <c r="J322" s="94">
        <v>83.720930232558146</v>
      </c>
      <c r="K322" s="94">
        <v>91.891891891891902</v>
      </c>
      <c r="L322" s="41">
        <f>VLOOKUP($B322,'[2]PI Pivot tables'!$F$239:$G$304,2,FALSE)</f>
        <v>84.810126582278471</v>
      </c>
    </row>
    <row r="323" spans="2:12">
      <c r="B323" s="93" t="s">
        <v>25</v>
      </c>
      <c r="C323" s="42">
        <v>46.7</v>
      </c>
      <c r="D323" s="42">
        <v>60</v>
      </c>
      <c r="E323" s="42">
        <v>56.962029999999999</v>
      </c>
      <c r="F323" s="42">
        <v>80.519480519480524</v>
      </c>
      <c r="G323" s="94">
        <v>68.8</v>
      </c>
      <c r="H323" s="94">
        <v>65.476190476190482</v>
      </c>
      <c r="I323" s="94">
        <v>68.831168831168839</v>
      </c>
      <c r="J323" s="94">
        <v>72.61904761904762</v>
      </c>
      <c r="K323" s="94">
        <v>68.571428571428569</v>
      </c>
      <c r="L323" s="41">
        <f>VLOOKUP($B323,'[2]PI Pivot tables'!$F$239:$G$304,2,FALSE)</f>
        <v>75</v>
      </c>
    </row>
    <row r="324" spans="2:12">
      <c r="B324" s="93" t="s">
        <v>24</v>
      </c>
      <c r="C324" s="42">
        <v>71.3</v>
      </c>
      <c r="D324" s="42">
        <v>74</v>
      </c>
      <c r="E324" s="42">
        <v>75.531909999999996</v>
      </c>
      <c r="F324" s="42">
        <v>87.272727272727266</v>
      </c>
      <c r="G324" s="94">
        <v>72.8</v>
      </c>
      <c r="H324" s="94">
        <v>83.333333333333343</v>
      </c>
      <c r="I324" s="94">
        <v>84.251968503937007</v>
      </c>
      <c r="J324" s="94">
        <v>71.304347826086953</v>
      </c>
      <c r="K324" s="94">
        <v>77.600000000000009</v>
      </c>
      <c r="L324" s="41">
        <f>VLOOKUP($B324,'[2]PI Pivot tables'!$F$239:$G$304,2,FALSE)</f>
        <v>81.739130434782609</v>
      </c>
    </row>
    <row r="325" spans="2:12">
      <c r="B325" s="93" t="s">
        <v>23</v>
      </c>
      <c r="C325" s="42">
        <v>58.2</v>
      </c>
      <c r="D325" s="42">
        <v>70.909090000000006</v>
      </c>
      <c r="E325" s="42">
        <v>65.517240000000001</v>
      </c>
      <c r="F325" s="42">
        <v>58.18181818181818</v>
      </c>
      <c r="G325" s="94">
        <v>77.5</v>
      </c>
      <c r="H325" s="94">
        <v>78.873239436619713</v>
      </c>
      <c r="I325" s="94">
        <v>83.516483516483518</v>
      </c>
      <c r="J325" s="94">
        <v>80.198019801980209</v>
      </c>
      <c r="K325" s="94">
        <v>87.61904761904762</v>
      </c>
      <c r="L325" s="41">
        <f>VLOOKUP($B325,'[2]PI Pivot tables'!$F$239:$G$304,2,FALSE)</f>
        <v>80.303030303030297</v>
      </c>
    </row>
    <row r="326" spans="2:12">
      <c r="B326" s="93" t="s">
        <v>22</v>
      </c>
      <c r="C326" s="42">
        <v>58.7</v>
      </c>
      <c r="D326" s="42">
        <v>63.541670000000003</v>
      </c>
      <c r="E326" s="42">
        <v>63.541670000000003</v>
      </c>
      <c r="F326" s="42">
        <v>71.764705882352942</v>
      </c>
      <c r="G326" s="94">
        <v>76</v>
      </c>
      <c r="H326" s="94">
        <v>73.831775700934571</v>
      </c>
      <c r="I326" s="94">
        <v>72.549019607843135</v>
      </c>
      <c r="J326" s="94">
        <v>76.470588235294116</v>
      </c>
      <c r="K326" s="94">
        <v>78.888888888888886</v>
      </c>
      <c r="L326" s="41">
        <f>VLOOKUP($B326,'[2]PI Pivot tables'!$F$239:$G$304,2,FALSE)</f>
        <v>85.057471264367805</v>
      </c>
    </row>
    <row r="327" spans="2:12">
      <c r="B327" s="93" t="s">
        <v>21</v>
      </c>
      <c r="C327" s="42">
        <v>42.9</v>
      </c>
      <c r="D327" s="42">
        <v>66.666669999999996</v>
      </c>
      <c r="E327" s="42">
        <v>76.190479999999994</v>
      </c>
      <c r="F327" s="42">
        <v>85.714285714285708</v>
      </c>
      <c r="G327" s="94">
        <v>72.7</v>
      </c>
      <c r="H327" s="94">
        <v>80.555555555555557</v>
      </c>
      <c r="I327" s="94">
        <v>69.696969696969703</v>
      </c>
      <c r="J327" s="94">
        <v>70.588235294117652</v>
      </c>
      <c r="K327" s="94">
        <v>72.727272727272734</v>
      </c>
      <c r="L327" s="41">
        <f>VLOOKUP($B327,'[2]PI Pivot tables'!$F$239:$G$304,2,FALSE)</f>
        <v>80.555555555555557</v>
      </c>
    </row>
    <row r="328" spans="2:12">
      <c r="B328" s="93" t="s">
        <v>20</v>
      </c>
      <c r="C328" s="42">
        <v>61.3</v>
      </c>
      <c r="D328" s="42">
        <v>67.647059999999996</v>
      </c>
      <c r="E328" s="42">
        <v>81.415930000000003</v>
      </c>
      <c r="F328" s="42">
        <v>65.714285714285708</v>
      </c>
      <c r="G328" s="94">
        <v>73.599999999999994</v>
      </c>
      <c r="H328" s="94">
        <v>76.470588235294116</v>
      </c>
      <c r="I328" s="94">
        <v>73.846153846153854</v>
      </c>
      <c r="J328" s="94">
        <v>78.512396694214885</v>
      </c>
      <c r="K328" s="94">
        <v>77.391304347826079</v>
      </c>
      <c r="L328" s="41">
        <f>VLOOKUP($B328,'[2]PI Pivot tables'!$F$239:$G$304,2,FALSE)</f>
        <v>71.900826446281002</v>
      </c>
    </row>
    <row r="329" spans="2:12">
      <c r="B329" s="93" t="s">
        <v>19</v>
      </c>
      <c r="C329" s="42">
        <v>60.3</v>
      </c>
      <c r="D329" s="42">
        <v>65.384619999999998</v>
      </c>
      <c r="E329" s="42">
        <v>74.666669999999996</v>
      </c>
      <c r="F329" s="42">
        <v>67.532467532467535</v>
      </c>
      <c r="G329" s="94">
        <v>85.7</v>
      </c>
      <c r="H329" s="94">
        <v>76.712328767123282</v>
      </c>
      <c r="I329" s="94">
        <v>73.86363636363636</v>
      </c>
      <c r="J329" s="94">
        <v>82.242990654205599</v>
      </c>
      <c r="K329" s="94">
        <v>82.35294117647058</v>
      </c>
      <c r="L329" s="41">
        <f>VLOOKUP($B329,'[2]PI Pivot tables'!$F$239:$G$304,2,FALSE)</f>
        <v>80</v>
      </c>
    </row>
    <row r="330" spans="2:12">
      <c r="B330" s="89" t="s">
        <v>18</v>
      </c>
      <c r="C330" s="49">
        <v>50.6</v>
      </c>
      <c r="D330" s="49">
        <v>52.816899999999997</v>
      </c>
      <c r="E330" s="49">
        <v>52.77778</v>
      </c>
      <c r="F330" s="49">
        <v>66.067864271457083</v>
      </c>
      <c r="G330" s="90">
        <v>66.5</v>
      </c>
      <c r="H330" s="90">
        <v>68.250539956803465</v>
      </c>
      <c r="I330" s="90">
        <v>70.696721311475414</v>
      </c>
      <c r="J330" s="90">
        <v>72.047244094488192</v>
      </c>
      <c r="K330" s="90">
        <v>74.743326488706359</v>
      </c>
      <c r="L330" s="53">
        <f>VLOOKUP($B330,'[2]PI Pivot tables'!$F$239:$G$304,2,FALSE)</f>
        <v>81.653225806451616</v>
      </c>
    </row>
    <row r="331" spans="2:12">
      <c r="B331" s="93" t="s">
        <v>17</v>
      </c>
      <c r="C331" s="42">
        <v>53.7</v>
      </c>
      <c r="D331" s="42">
        <v>54.761899999999997</v>
      </c>
      <c r="E331" s="42">
        <v>52.083329999999997</v>
      </c>
      <c r="F331" s="42">
        <v>71.962616822429908</v>
      </c>
      <c r="G331" s="94">
        <v>70</v>
      </c>
      <c r="H331" s="94">
        <v>75.714285714285708</v>
      </c>
      <c r="I331" s="94">
        <v>60.714285714285708</v>
      </c>
      <c r="J331" s="94">
        <v>67.901234567901241</v>
      </c>
      <c r="K331" s="94">
        <v>77.464788732394368</v>
      </c>
      <c r="L331" s="41">
        <f>VLOOKUP($B331,'[2]PI Pivot tables'!$F$239:$G$304,2,FALSE)</f>
        <v>77.631578947368425</v>
      </c>
    </row>
    <row r="332" spans="2:12">
      <c r="B332" s="93" t="s">
        <v>16</v>
      </c>
      <c r="C332" s="42" t="s">
        <v>11</v>
      </c>
      <c r="D332" s="42" t="s">
        <v>11</v>
      </c>
      <c r="E332" s="42" t="s">
        <v>11</v>
      </c>
      <c r="F332" s="42">
        <v>74.757281553398059</v>
      </c>
      <c r="G332" s="94">
        <v>76.599999999999994</v>
      </c>
      <c r="H332" s="94">
        <v>81.944444444444443</v>
      </c>
      <c r="I332" s="94">
        <v>84.070796460176993</v>
      </c>
      <c r="J332" s="94">
        <v>85.321100917431195</v>
      </c>
      <c r="K332" s="94">
        <v>83.333333333333343</v>
      </c>
      <c r="L332" s="41">
        <f>VLOOKUP($B332,'[2]PI Pivot tables'!$F$239:$G$304,2,FALSE)</f>
        <v>90.909090909090907</v>
      </c>
    </row>
    <row r="333" spans="2:12">
      <c r="B333" s="93" t="s">
        <v>15</v>
      </c>
      <c r="C333" s="42">
        <v>43.2</v>
      </c>
      <c r="D333" s="42">
        <v>60</v>
      </c>
      <c r="E333" s="42">
        <v>51.351349999999996</v>
      </c>
      <c r="F333" s="42">
        <v>55.26315789473685</v>
      </c>
      <c r="G333" s="94">
        <v>62.3</v>
      </c>
      <c r="H333" s="94">
        <v>62.5</v>
      </c>
      <c r="I333" s="94">
        <v>60</v>
      </c>
      <c r="J333" s="94">
        <v>58.536585365853654</v>
      </c>
      <c r="K333" s="94">
        <v>70.731707317073173</v>
      </c>
      <c r="L333" s="41">
        <f>VLOOKUP($B333,'[2]PI Pivot tables'!$F$239:$G$304,2,FALSE)</f>
        <v>65.116279069767444</v>
      </c>
    </row>
    <row r="334" spans="2:12">
      <c r="B334" s="93" t="s">
        <v>14</v>
      </c>
      <c r="C334" s="42">
        <v>49.2</v>
      </c>
      <c r="D334" s="42">
        <v>54.954949999999997</v>
      </c>
      <c r="E334" s="42">
        <v>53.333329999999997</v>
      </c>
      <c r="F334" s="42">
        <v>66.871165644171782</v>
      </c>
      <c r="G334" s="94">
        <v>63.8</v>
      </c>
      <c r="H334" s="94">
        <v>67.81609195402298</v>
      </c>
      <c r="I334" s="94">
        <v>80.128205128205138</v>
      </c>
      <c r="J334" s="94">
        <v>78.915662650602414</v>
      </c>
      <c r="K334" s="94">
        <v>85.714285714285708</v>
      </c>
      <c r="L334" s="41">
        <f>VLOOKUP($B334,'[2]PI Pivot tables'!$F$239:$G$304,2,FALSE)</f>
        <v>89.240506329113927</v>
      </c>
    </row>
    <row r="335" spans="2:12">
      <c r="B335" s="93" t="s">
        <v>12</v>
      </c>
      <c r="C335" s="42" t="s">
        <v>11</v>
      </c>
      <c r="D335" s="42" t="s">
        <v>11</v>
      </c>
      <c r="E335" s="42" t="s">
        <v>11</v>
      </c>
      <c r="F335" s="42">
        <v>42.857142857142854</v>
      </c>
      <c r="G335" s="94">
        <v>57.1</v>
      </c>
      <c r="H335" s="94">
        <v>52</v>
      </c>
      <c r="I335" s="94">
        <v>62.5</v>
      </c>
      <c r="J335" s="94">
        <v>52.173913043478258</v>
      </c>
      <c r="K335" s="94">
        <v>52</v>
      </c>
      <c r="L335" s="41">
        <f>VLOOKUP($B335,'[2]PI Pivot tables'!$F$239:$G$304,2,FALSE)</f>
        <v>70.370370370370367</v>
      </c>
    </row>
    <row r="336" spans="2:12">
      <c r="B336" s="93" t="s">
        <v>10</v>
      </c>
      <c r="C336" s="42">
        <v>53.8</v>
      </c>
      <c r="D336" s="42">
        <v>54.545450000000002</v>
      </c>
      <c r="E336" s="42">
        <v>55.55556</v>
      </c>
      <c r="F336" s="42">
        <v>41.666666666666671</v>
      </c>
      <c r="G336" s="94">
        <v>41.7</v>
      </c>
      <c r="H336" s="94">
        <v>37.5</v>
      </c>
      <c r="I336" s="94">
        <v>84.615384615384613</v>
      </c>
      <c r="J336" s="94">
        <v>78.571428571428569</v>
      </c>
      <c r="K336" s="94">
        <v>56.521739130434781</v>
      </c>
      <c r="L336" s="41">
        <f>VLOOKUP($B336,'[2]PI Pivot tables'!$F$239:$G$304,2,FALSE)</f>
        <v>62.068965517241381</v>
      </c>
    </row>
    <row r="337" spans="2:12">
      <c r="B337" s="93" t="s">
        <v>9</v>
      </c>
      <c r="C337" s="42">
        <v>57.1</v>
      </c>
      <c r="D337" s="42">
        <v>41.666670000000003</v>
      </c>
      <c r="E337" s="42">
        <v>51.515149999999998</v>
      </c>
      <c r="F337" s="42">
        <v>58.620689655172406</v>
      </c>
      <c r="G337" s="94">
        <v>65.599999999999994</v>
      </c>
      <c r="H337" s="94">
        <v>54.838709677419352</v>
      </c>
      <c r="I337" s="94">
        <v>60.606060606060609</v>
      </c>
      <c r="J337" s="94">
        <v>44.736842105263158</v>
      </c>
      <c r="K337" s="94">
        <v>44.827586206896555</v>
      </c>
      <c r="L337" s="41">
        <f>VLOOKUP($B337,'[2]PI Pivot tables'!$F$239:$G$304,2,FALSE)</f>
        <v>77.777777777777786</v>
      </c>
    </row>
    <row r="338" spans="2:12" ht="16.5" thickBot="1">
      <c r="B338" s="102" t="s">
        <v>8</v>
      </c>
      <c r="C338" s="50">
        <v>48.7</v>
      </c>
      <c r="D338" s="50">
        <v>41.379309999999997</v>
      </c>
      <c r="E338" s="50">
        <v>53.658540000000002</v>
      </c>
      <c r="F338" s="50">
        <v>54.285714285714285</v>
      </c>
      <c r="G338" s="103">
        <v>70</v>
      </c>
      <c r="H338" s="103">
        <v>77.142857142857153</v>
      </c>
      <c r="I338" s="103">
        <v>28.571428571428569</v>
      </c>
      <c r="J338" s="103">
        <v>63.888888888888886</v>
      </c>
      <c r="K338" s="103">
        <v>46.666666666666664</v>
      </c>
      <c r="L338" s="54">
        <f>VLOOKUP($B338,'[2]PI Pivot tables'!$F$239:$G$304,2,FALSE)</f>
        <v>73.076923076923066</v>
      </c>
    </row>
    <row r="339" spans="2:12" ht="16.5" thickTop="1">
      <c r="B339" s="208"/>
      <c r="C339" s="209"/>
      <c r="D339" s="209"/>
      <c r="E339" s="209"/>
      <c r="F339" s="209"/>
      <c r="G339" s="209"/>
      <c r="H339" s="209"/>
      <c r="I339" s="209"/>
      <c r="J339" s="209"/>
      <c r="K339" s="209"/>
      <c r="L339" s="209"/>
    </row>
    <row r="340" spans="2:12">
      <c r="B340" s="104" t="s">
        <v>7</v>
      </c>
      <c r="G340"/>
      <c r="K340" s="1"/>
    </row>
    <row r="341" spans="2:12">
      <c r="B341" s="48" t="s">
        <v>230</v>
      </c>
      <c r="G341"/>
      <c r="K341" s="1"/>
    </row>
    <row r="342" spans="2:12">
      <c r="B342" s="48" t="s">
        <v>231</v>
      </c>
      <c r="G342"/>
      <c r="K342" s="1"/>
    </row>
    <row r="343" spans="2:12">
      <c r="B343" s="48" t="s">
        <v>396</v>
      </c>
      <c r="G343"/>
      <c r="K343" s="1"/>
    </row>
    <row r="344" spans="2:12">
      <c r="B344" s="48" t="s">
        <v>232</v>
      </c>
      <c r="G344"/>
      <c r="K344" s="1"/>
    </row>
    <row r="345" spans="2:12">
      <c r="B345" s="48" t="s">
        <v>220</v>
      </c>
      <c r="G345"/>
      <c r="K345" s="1"/>
    </row>
    <row r="346" spans="2:12">
      <c r="B346" s="107"/>
      <c r="L346" s="1"/>
    </row>
    <row r="347" spans="2:12">
      <c r="L347" s="1"/>
    </row>
    <row r="348" spans="2:12">
      <c r="L348" s="1"/>
    </row>
    <row r="349" spans="2:12">
      <c r="L349" s="1"/>
    </row>
    <row r="350" spans="2:12">
      <c r="L350" s="1"/>
    </row>
    <row r="351" spans="2:12">
      <c r="L351" s="1"/>
    </row>
    <row r="352" spans="2:12">
      <c r="L352" s="1"/>
    </row>
    <row r="353" spans="12:12">
      <c r="L353" s="1"/>
    </row>
    <row r="354" spans="12:12">
      <c r="L354" s="1"/>
    </row>
    <row r="355" spans="12:12">
      <c r="L355" s="1"/>
    </row>
    <row r="356" spans="12:12">
      <c r="L356" s="1"/>
    </row>
    <row r="357" spans="12:12">
      <c r="L357" s="1"/>
    </row>
    <row r="358" spans="12:12">
      <c r="L358" s="1"/>
    </row>
    <row r="359" spans="12:12">
      <c r="L359" s="1"/>
    </row>
    <row r="360" spans="12:12">
      <c r="L360" s="1"/>
    </row>
    <row r="361" spans="12:12">
      <c r="L361" s="1"/>
    </row>
    <row r="362" spans="12:12">
      <c r="L362" s="1"/>
    </row>
    <row r="363" spans="12:12">
      <c r="L363" s="1"/>
    </row>
    <row r="364" spans="12:12">
      <c r="L364" s="1"/>
    </row>
    <row r="365" spans="12:12">
      <c r="L365" s="1"/>
    </row>
    <row r="366" spans="12:12">
      <c r="L366" s="1"/>
    </row>
    <row r="367" spans="12:12">
      <c r="L367" s="1"/>
    </row>
    <row r="368" spans="12:12">
      <c r="L368" s="1"/>
    </row>
    <row r="369" spans="12:12">
      <c r="L369" s="1"/>
    </row>
    <row r="370" spans="12:12">
      <c r="L370" s="1"/>
    </row>
    <row r="371" spans="12:12">
      <c r="L371" s="1"/>
    </row>
    <row r="372" spans="12:12">
      <c r="L372" s="1"/>
    </row>
    <row r="373" spans="12:12">
      <c r="L373" s="1"/>
    </row>
    <row r="374" spans="12:12">
      <c r="L374" s="1"/>
    </row>
    <row r="375" spans="12:12">
      <c r="L375" s="1"/>
    </row>
    <row r="376" spans="12:12">
      <c r="L376" s="1"/>
    </row>
  </sheetData>
  <mergeCells count="8">
    <mergeCell ref="B269:B271"/>
    <mergeCell ref="C269:L271"/>
    <mergeCell ref="B2:B4"/>
    <mergeCell ref="C2:L4"/>
    <mergeCell ref="B86:B88"/>
    <mergeCell ref="C86:L88"/>
    <mergeCell ref="B177:B179"/>
    <mergeCell ref="C177:L179"/>
  </mergeCells>
  <printOptions horizontalCentered="1" verticalCentered="1"/>
  <pageMargins left="0.25" right="0.25" top="0.75" bottom="0.75" header="0.3" footer="0.3"/>
  <pageSetup scale="48" orientation="portrait" r:id="rId1"/>
  <rowBreaks count="3" manualBreakCount="3">
    <brk id="83" max="12" man="1"/>
    <brk id="174" max="12" man="1"/>
    <brk id="2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Indicator 5</vt:lpstr>
      <vt:lpstr>Indicator 5a</vt:lpstr>
      <vt:lpstr>Indicator 5b 2008-10</vt:lpstr>
      <vt:lpstr>Indicator 5b 2011-13</vt:lpstr>
      <vt:lpstr>Indicator 5b 2014-16</vt:lpstr>
      <vt:lpstr>Indicator 5b 2017-18</vt:lpstr>
      <vt:lpstr>Indicator 5d-5i</vt:lpstr>
      <vt:lpstr>Indicator 5j</vt:lpstr>
      <vt:lpstr>Indicator 5k-5n</vt:lpstr>
      <vt:lpstr>'Indicator 5'!Print_Area</vt:lpstr>
      <vt:lpstr>'Indicator 5a'!Print_Area</vt:lpstr>
      <vt:lpstr>'Indicator 5b 2011-13'!Print_Area</vt:lpstr>
      <vt:lpstr>'Indicator 5b 2014-16'!Print_Area</vt:lpstr>
      <vt:lpstr>'Indicator 5b 2017-18'!Print_Area</vt:lpstr>
      <vt:lpstr>'Indicator 5d-5i'!Print_Area</vt:lpstr>
      <vt:lpstr>'Indicator 5j'!Print_Area</vt:lpstr>
      <vt:lpstr>'Indicator 5k-5n'!Print_Area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Copeland</dc:creator>
  <cp:lastModifiedBy>Dan Tassie</cp:lastModifiedBy>
  <cp:lastPrinted>2026-03-31T17:59:04Z</cp:lastPrinted>
  <dcterms:created xsi:type="dcterms:W3CDTF">2024-01-11T15:43:08Z</dcterms:created>
  <dcterms:modified xsi:type="dcterms:W3CDTF">2026-03-31T17:59:24Z</dcterms:modified>
</cp:coreProperties>
</file>