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ndicators\Progress Indicators\2025-26\FINAL FILES\Individual Excel Files - DRAFTS\"/>
    </mc:Choice>
  </mc:AlternateContent>
  <xr:revisionPtr revIDLastSave="0" documentId="13_ncr:1_{8D51C148-C6C4-4964-84BB-5EADCB033CF3}" xr6:coauthVersionLast="36" xr6:coauthVersionMax="47" xr10:uidLastSave="{00000000-0000-0000-0000-000000000000}"/>
  <bookViews>
    <workbookView xWindow="-120" yWindow="-120" windowWidth="29040" windowHeight="15720" xr2:uid="{B4892D0D-A2D1-4F0A-B0BB-75903EEF89A2}"/>
  </bookViews>
  <sheets>
    <sheet name="Indicator 2 - Title" sheetId="3" r:id="rId1"/>
    <sheet name="Indicator 2A" sheetId="5" r:id="rId2"/>
    <sheet name="Indicator 2A Related" sheetId="4" r:id="rId3"/>
    <sheet name="Indicator 2B and Related" sheetId="6" r:id="rId4"/>
  </sheets>
  <externalReferences>
    <externalReference r:id="rId5"/>
    <externalReference r:id="rId6"/>
  </externalReferences>
  <definedNames>
    <definedName name="bla">#REF!</definedName>
    <definedName name="deg">[1]dept_name!$W$2:$X$582</definedName>
    <definedName name="_xlnm.Print_Area" localSheetId="0">'Indicator 2 - Title'!$A$1:$B$6</definedName>
    <definedName name="_xlnm.Print_Area" localSheetId="1">'Indicator 2A'!$B$1:$L$57</definedName>
    <definedName name="_xlnm.Print_Area" localSheetId="2">'Indicator 2A Related'!$A$2:$M$292</definedName>
    <definedName name="spemaj">[1]spemaj!$A$2:$C$224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5" l="1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</calcChain>
</file>

<file path=xl/sharedStrings.xml><?xml version="1.0" encoding="utf-8"?>
<sst xmlns="http://schemas.openxmlformats.org/spreadsheetml/2006/main" count="779" uniqueCount="108">
  <si>
    <t>Indicator 2a</t>
  </si>
  <si>
    <t>Fiscal full-time equivalent enrolment (FFTE) in part-time programs</t>
  </si>
  <si>
    <t>2009/10</t>
  </si>
  <si>
    <t>2010/11</t>
  </si>
  <si>
    <t>2011/12</t>
  </si>
  <si>
    <t>2012/13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</si>
  <si>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</si>
  <si>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</si>
  <si>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</si>
  <si>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</si>
  <si>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</si>
  <si>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</si>
  <si>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</si>
  <si>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</si>
  <si>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Toronto Metropolitan University</t>
  </si>
  <si>
    <t>Arts</t>
  </si>
  <si>
    <t>Justice Studies PT</t>
  </si>
  <si>
    <t>…</t>
  </si>
  <si>
    <t>Public Administration &amp; Governance PT</t>
  </si>
  <si>
    <t>Ted Rogers School of Management</t>
  </si>
  <si>
    <t>Business Mgt PT</t>
  </si>
  <si>
    <t>Business Technology Mgt 2 Yr PT</t>
  </si>
  <si>
    <t>Business Technology Mgt 4 Yr PT</t>
  </si>
  <si>
    <t>Health Information Mgt PT</t>
  </si>
  <si>
    <t>n/a</t>
  </si>
  <si>
    <t>Health Administration PT</t>
  </si>
  <si>
    <t>Retail Mgt PT</t>
  </si>
  <si>
    <t>Community Services</t>
  </si>
  <si>
    <t>Child &amp; Youth Care PT</t>
  </si>
  <si>
    <t>Disability Studies PT</t>
  </si>
  <si>
    <t>Early Childhood Studies PT</t>
  </si>
  <si>
    <t>Midwifery PT</t>
  </si>
  <si>
    <t>Nursing Post Diploma 2 Yr PT</t>
  </si>
  <si>
    <t>Social Work PT</t>
  </si>
  <si>
    <t>Science</t>
  </si>
  <si>
    <t>Computer Science PT</t>
  </si>
  <si>
    <t>Annual percentage change in fiscal full-time equivalent enrolment (FFTE) in part-time programs</t>
  </si>
  <si>
    <t>Notes</t>
  </si>
  <si>
    <t>1. Based on TMU's student information system.</t>
  </si>
  <si>
    <t>2. All Spring/Summer term enrolment is attributed to the part-time program in cases where a program is offered on both a full- and part-time basis.</t>
  </si>
  <si>
    <t>3. Excludes Continuing Education students.</t>
  </si>
  <si>
    <t>4. The Creative School and the Faculty of Engineering &amp; Architectural Science have no part-time programs.</t>
  </si>
  <si>
    <t>5. "…" denotes entries that are not shown at the program level but which are used at the faculty level and higher.</t>
  </si>
  <si>
    <t>6. Cells with "n/a" indicate the program did not exist.</t>
  </si>
  <si>
    <t>Related Statistics for Indicator 2a</t>
  </si>
  <si>
    <t>New Registrants in Part-Time Programs</t>
  </si>
  <si>
    <t>Headcount</t>
  </si>
  <si>
    <t>Health Services Mgt PT</t>
  </si>
  <si>
    <t>Percentage Share of Headcount</t>
  </si>
  <si>
    <t>2. The Creative School and the Faculty of Engineering &amp; Architectural Science have no part-time programs.</t>
  </si>
  <si>
    <t>3. The headcounts of new registrants in part-time programs include students who have enrolled in previous academic terms as</t>
  </si>
  <si>
    <t xml:space="preserve">    Continuing Education students, but excludes students transferring to a part-time program from a full-time program.</t>
  </si>
  <si>
    <t>OLD</t>
  </si>
  <si>
    <t>4. Cells with "n/a" indicate the program did not exist.</t>
  </si>
  <si>
    <t>Percentage Gender</t>
  </si>
  <si>
    <t>Fall 2020</t>
  </si>
  <si>
    <t>Fall 2021</t>
  </si>
  <si>
    <t>Fall 2022</t>
  </si>
  <si>
    <t>Fall 2019</t>
  </si>
  <si>
    <t>Female</t>
  </si>
  <si>
    <t>Male</t>
  </si>
  <si>
    <t>Another Gender Identity</t>
  </si>
  <si>
    <t>Fall 2017</t>
  </si>
  <si>
    <t>Fall 2018</t>
  </si>
  <si>
    <t>Fall 2016</t>
  </si>
  <si>
    <t>1. Based on (a) TMU's student information system and (b) OUAC data files.</t>
  </si>
  <si>
    <t>2. Zero values are shown as blanks.</t>
  </si>
  <si>
    <t>3. "n/a" denotes that a program did not exist for a given year.</t>
  </si>
  <si>
    <t>4. The category "Another Gender Identity" includes not stated.</t>
  </si>
  <si>
    <t>Percentage from City of Toronto</t>
  </si>
  <si>
    <t>Percentage from Greater Toronto Area</t>
  </si>
  <si>
    <t>3. Zero values are shown as blanks. Cells with "n/a" indicate that program did not exist.</t>
  </si>
  <si>
    <t>Percentage from Other Ontario Municipalities</t>
  </si>
  <si>
    <t>Percentage from Other Provinces</t>
  </si>
  <si>
    <t>Percentage Paying International Fees</t>
  </si>
  <si>
    <r>
      <rPr>
        <b/>
        <sz val="11"/>
        <rFont val="Arial"/>
        <family val="2"/>
      </rPr>
      <t xml:space="preserve">Indicator 2: Enrolment in Part-time Programs and Chang School
</t>
    </r>
    <r>
      <rPr>
        <i/>
        <sz val="11"/>
        <rFont val="Arial"/>
        <family val="2"/>
      </rPr>
      <t xml:space="preserve">a. Number of FFTE in part-time programs.
</t>
    </r>
    <r>
      <rPr>
        <i/>
        <sz val="11"/>
        <rFont val="Arial"/>
        <family val="2"/>
      </rPr>
      <t>b. Total Chang School of Continuing Education registrations in credit courses.</t>
    </r>
  </si>
  <si>
    <r>
      <rPr>
        <b/>
        <i/>
        <sz val="11"/>
        <rFont val="Arial"/>
        <family val="2"/>
      </rPr>
      <t>Direct Indicator of:</t>
    </r>
  </si>
  <si>
    <r>
      <rPr>
        <b/>
        <i/>
        <sz val="11"/>
        <rFont val="Arial"/>
        <family val="2"/>
      </rPr>
      <t>Related to</t>
    </r>
    <r>
      <rPr>
        <b/>
        <sz val="11"/>
        <rFont val="Arial"/>
        <family val="2"/>
      </rPr>
      <t>:</t>
    </r>
  </si>
  <si>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 </t>
    </r>
    <r>
      <rPr>
        <sz val="11"/>
        <rFont val="Arial"/>
        <family val="2"/>
      </rPr>
      <t xml:space="preserve">accessibility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 </t>
    </r>
    <r>
      <rPr>
        <sz val="11"/>
        <rFont val="Arial"/>
        <family val="2"/>
      </rPr>
      <t xml:space="preserve">provision of continuous learning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 </t>
    </r>
    <r>
      <rPr>
        <sz val="11"/>
        <rFont val="Arial"/>
        <family val="2"/>
      </rPr>
      <t>role of part-time programs in providing continuous learning opportunities</t>
    </r>
  </si>
  <si>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</t>
    </r>
    <r>
      <rPr>
        <sz val="11"/>
        <rFont val="Arial"/>
        <family val="2"/>
      </rPr>
      <t>student learning experience</t>
    </r>
  </si>
  <si>
    <r>
      <rPr>
        <b/>
        <i/>
        <sz val="11"/>
        <rFont val="Arial"/>
        <family val="2"/>
      </rPr>
      <t xml:space="preserve">Comments:
</t>
    </r>
    <r>
      <rPr>
        <sz val="11"/>
        <rFont val="Arial"/>
        <family val="2"/>
      </rPr>
      <t>Trend lines for these variables must be interpreted carefully in light of external circumstances, particularly prevailing economic conditions that influence Chang School and part-time program enrolments.</t>
    </r>
  </si>
  <si>
    <r>
      <rPr>
        <b/>
        <i/>
        <sz val="11"/>
        <rFont val="Arial"/>
        <family val="2"/>
      </rPr>
      <t>Related Statistics</t>
    </r>
    <r>
      <rPr>
        <sz val="11"/>
        <rFont val="Arial"/>
        <family val="2"/>
      </rPr>
      <t xml:space="preserve">: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 </t>
    </r>
    <r>
      <rPr>
        <sz val="11"/>
        <rFont val="Arial"/>
        <family val="2"/>
      </rPr>
      <t>Gender distribution of CNED student body</t>
    </r>
  </si>
  <si>
    <t>Indicator 2b</t>
  </si>
  <si>
    <t>Registrations in Chang School degree credit and non-degree credit courses 
(includes students in part-time and full-time programs enrolled in Chang School courses)</t>
  </si>
  <si>
    <t>Chang School Total</t>
  </si>
  <si>
    <t>Degree Credit Chang Courses Total</t>
  </si>
  <si>
    <t>Degree Program Students</t>
  </si>
  <si>
    <t>Chang School Students</t>
  </si>
  <si>
    <t>Non-Degree Credit Chang School Courses Total</t>
  </si>
  <si>
    <t>Annual growth rates for registrations in Chang School degree credit and non-degree credit courses
(includes students in part-time and full-time programs enrolled in Chang School courses)</t>
  </si>
  <si>
    <t>1. Based on Chang School course registrations data.</t>
  </si>
  <si>
    <t>Indicator 2b Continued</t>
  </si>
  <si>
    <t>Headcount enrolment in Chang School degree credit courses only
(excludes students in part-time and full-time programs enrolled in Chang School courses)</t>
  </si>
  <si>
    <t>Spring/Summer</t>
  </si>
  <si>
    <t>Fall</t>
  </si>
  <si>
    <t>Winter</t>
  </si>
  <si>
    <t>Fiscal full-time equivalent enrolment in Chang School degree credit courses only
(excludes students in part-time and full-time programs enrolled in Chang School courses)</t>
  </si>
  <si>
    <t>2. Students are included in headcounts and FFTE enrolments whenever they are registered in a Chang School degree credit course (so can appear in</t>
  </si>
  <si>
    <t>multiple terms).</t>
  </si>
  <si>
    <t>Related Statistics for Indicator 2b</t>
  </si>
  <si>
    <t>Fall 2009</t>
  </si>
  <si>
    <t>Fall 2010</t>
  </si>
  <si>
    <t>Fall 2023</t>
  </si>
  <si>
    <t>2023/24</t>
  </si>
  <si>
    <t>Fall 2024</t>
  </si>
  <si>
    <t>2024/25</t>
  </si>
  <si>
    <t>Fall 2025</t>
  </si>
  <si>
    <t>Gender distribution in Chang School degree credit courses
(excludes students in part-time and full-time programs enrolled in Chang School courses)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</si>
</sst>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%"/>
    <numFmt numFmtId="166" formatCode="#,##0.000"/>
    <numFmt numFmtId="167" formatCode="0.0"/>
    <numFmt numFmtId="168" formatCode="_(* #,##0.00_);_(* \(#,##0.00\);_(* &quot;-&quot;??_);_(@_)"/>
    <numFmt numFmtId="169" formatCode="_(* #,##0_);_(* \(#,##0\);_(* &quot;-&quot;??_);_(@_)"/>
    <numFmt numFmtId="170" formatCode="#,##0.0_);\(#,##0.0\)"/>
    <numFmt numFmtId="171" formatCode="_(* #,##0.0_);_(* \(#,##0.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name val="Wingdings 2"/>
      <family val="1"/>
    </font>
    <font>
      <sz val="11"/>
      <name val="Times New Roman"/>
      <family val="1"/>
    </font>
    <font>
      <sz val="11"/>
      <name val="Arial"/>
      <family val="2"/>
    </font>
    <font>
      <sz val="7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u/>
      <sz val="12"/>
      <color indexed="8"/>
      <name val="Arial"/>
      <family val="2"/>
    </font>
    <font>
      <b/>
      <sz val="12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</patternFill>
    </fill>
    <fill>
      <patternFill patternType="solid">
        <fgColor indexed="8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</fills>
  <borders count="66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168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 applyAlignment="1">
      <alignment horizontal="center"/>
    </xf>
    <xf numFmtId="0" fontId="5" fillId="0" borderId="11" xfId="0" applyFont="1" applyBorder="1"/>
    <xf numFmtId="164" fontId="5" fillId="0" borderId="9" xfId="0" applyNumberFormat="1" applyFont="1" applyBorder="1"/>
    <xf numFmtId="164" fontId="5" fillId="0" borderId="10" xfId="0" applyNumberFormat="1" applyFont="1" applyBorder="1"/>
    <xf numFmtId="165" fontId="0" fillId="0" borderId="0" xfId="1" applyNumberFormat="1" applyFont="1"/>
    <xf numFmtId="164" fontId="5" fillId="0" borderId="9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 indent="1"/>
    </xf>
    <xf numFmtId="164" fontId="3" fillId="0" borderId="13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 indent="1"/>
    </xf>
    <xf numFmtId="164" fontId="3" fillId="0" borderId="16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7" fontId="5" fillId="0" borderId="9" xfId="0" applyNumberFormat="1" applyFont="1" applyBorder="1" applyAlignment="1">
      <alignment horizontal="right"/>
    </xf>
    <xf numFmtId="167" fontId="3" fillId="0" borderId="13" xfId="0" applyNumberFormat="1" applyFont="1" applyBorder="1" applyAlignment="1">
      <alignment horizontal="right"/>
    </xf>
    <xf numFmtId="167" fontId="3" fillId="0" borderId="16" xfId="0" applyNumberFormat="1" applyFont="1" applyBorder="1" applyAlignment="1">
      <alignment horizontal="right"/>
    </xf>
    <xf numFmtId="0" fontId="6" fillId="0" borderId="0" xfId="0" applyFont="1"/>
    <xf numFmtId="0" fontId="3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167" fontId="5" fillId="0" borderId="23" xfId="0" applyNumberFormat="1" applyFont="1" applyBorder="1" applyAlignment="1">
      <alignment horizontal="right"/>
    </xf>
    <xf numFmtId="167" fontId="3" fillId="0" borderId="24" xfId="0" applyNumberFormat="1" applyFont="1" applyBorder="1" applyAlignment="1">
      <alignment horizontal="right"/>
    </xf>
    <xf numFmtId="167" fontId="3" fillId="0" borderId="25" xfId="0" applyNumberFormat="1" applyFont="1" applyBorder="1" applyAlignment="1">
      <alignment horizontal="right"/>
    </xf>
    <xf numFmtId="0" fontId="8" fillId="0" borderId="0" xfId="0" applyFont="1"/>
    <xf numFmtId="167" fontId="3" fillId="0" borderId="9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 wrapText="1"/>
    </xf>
    <xf numFmtId="167" fontId="3" fillId="0" borderId="23" xfId="0" applyNumberFormat="1" applyFont="1" applyBorder="1" applyAlignment="1">
      <alignment horizontal="center" vertical="center" wrapText="1"/>
    </xf>
    <xf numFmtId="167" fontId="5" fillId="0" borderId="9" xfId="0" applyNumberFormat="1" applyFont="1" applyBorder="1" applyAlignment="1">
      <alignment horizontal="right" wrapText="1"/>
    </xf>
    <xf numFmtId="0" fontId="3" fillId="0" borderId="23" xfId="0" applyFont="1" applyBorder="1" applyAlignment="1">
      <alignment horizontal="right"/>
    </xf>
    <xf numFmtId="0" fontId="7" fillId="0" borderId="0" xfId="0" applyFont="1"/>
    <xf numFmtId="0" fontId="9" fillId="0" borderId="0" xfId="2" applyAlignment="1">
      <alignment horizontal="left" vertical="center" wrapText="1"/>
    </xf>
    <xf numFmtId="0" fontId="9" fillId="0" borderId="0" xfId="2" applyAlignment="1">
      <alignment horizontal="left" vertical="top"/>
    </xf>
    <xf numFmtId="0" fontId="12" fillId="0" borderId="29" xfId="2" applyFont="1" applyBorder="1" applyAlignment="1">
      <alignment horizontal="left" vertical="top" wrapText="1"/>
    </xf>
    <xf numFmtId="0" fontId="9" fillId="0" borderId="29" xfId="2" applyBorder="1" applyAlignment="1">
      <alignment horizontal="left" vertical="top" wrapText="1"/>
    </xf>
    <xf numFmtId="0" fontId="9" fillId="0" borderId="0" xfId="2" applyAlignment="1">
      <alignment horizontal="left" wrapText="1"/>
    </xf>
    <xf numFmtId="0" fontId="9" fillId="0" borderId="29" xfId="2" applyBorder="1" applyAlignment="1">
      <alignment horizontal="left" vertical="top" wrapText="1" indent="2"/>
    </xf>
    <xf numFmtId="0" fontId="9" fillId="0" borderId="0" xfId="2" applyAlignment="1">
      <alignment horizontal="left" vertical="top" wrapText="1"/>
    </xf>
    <xf numFmtId="164" fontId="0" fillId="0" borderId="0" xfId="0" applyNumberFormat="1"/>
    <xf numFmtId="165" fontId="0" fillId="0" borderId="0" xfId="1" applyNumberFormat="1" applyFont="1" applyFill="1" applyBorder="1"/>
    <xf numFmtId="166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7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7" fillId="5" borderId="30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3" fillId="0" borderId="31" xfId="0" applyFont="1" applyBorder="1"/>
    <xf numFmtId="0" fontId="20" fillId="3" borderId="3" xfId="0" applyFont="1" applyFill="1" applyBorder="1" applyAlignment="1">
      <alignment vertical="center"/>
    </xf>
    <xf numFmtId="0" fontId="20" fillId="0" borderId="32" xfId="0" applyFont="1" applyBorder="1" applyAlignment="1">
      <alignment vertical="center" wrapText="1"/>
    </xf>
    <xf numFmtId="0" fontId="3" fillId="0" borderId="5" xfId="0" applyFont="1" applyBorder="1"/>
    <xf numFmtId="0" fontId="20" fillId="3" borderId="0" xfId="0" applyFont="1" applyFill="1" applyAlignment="1">
      <alignment vertical="center"/>
    </xf>
    <xf numFmtId="0" fontId="20" fillId="0" borderId="33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21" fillId="0" borderId="37" xfId="0" applyFont="1" applyBorder="1"/>
    <xf numFmtId="0" fontId="20" fillId="3" borderId="38" xfId="0" applyFont="1" applyFill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left"/>
    </xf>
    <xf numFmtId="37" fontId="23" fillId="3" borderId="38" xfId="0" applyNumberFormat="1" applyFont="1" applyFill="1" applyBorder="1" applyAlignment="1">
      <alignment horizontal="right"/>
    </xf>
    <xf numFmtId="37" fontId="23" fillId="0" borderId="39" xfId="0" applyNumberFormat="1" applyFont="1" applyBorder="1" applyAlignment="1">
      <alignment horizontal="right"/>
    </xf>
    <xf numFmtId="3" fontId="24" fillId="0" borderId="40" xfId="0" applyNumberFormat="1" applyFont="1" applyBorder="1" applyAlignment="1">
      <alignment horizontal="right"/>
    </xf>
    <xf numFmtId="0" fontId="20" fillId="0" borderId="42" xfId="0" applyFont="1" applyBorder="1" applyAlignment="1">
      <alignment horizontal="left"/>
    </xf>
    <xf numFmtId="37" fontId="20" fillId="3" borderId="43" xfId="0" applyNumberFormat="1" applyFont="1" applyFill="1" applyBorder="1" applyAlignment="1">
      <alignment horizontal="right"/>
    </xf>
    <xf numFmtId="37" fontId="20" fillId="0" borderId="44" xfId="0" applyNumberFormat="1" applyFont="1" applyBorder="1" applyAlignment="1">
      <alignment horizontal="right"/>
    </xf>
    <xf numFmtId="3" fontId="22" fillId="0" borderId="45" xfId="0" applyNumberFormat="1" applyFont="1" applyBorder="1" applyAlignment="1">
      <alignment horizontal="right"/>
    </xf>
    <xf numFmtId="0" fontId="20" fillId="0" borderId="42" xfId="0" applyFont="1" applyBorder="1" applyAlignment="1">
      <alignment horizontal="left" vertical="center" indent="1"/>
    </xf>
    <xf numFmtId="3" fontId="22" fillId="0" borderId="14" xfId="0" applyNumberFormat="1" applyFont="1" applyBorder="1" applyAlignment="1">
      <alignment horizontal="right"/>
    </xf>
    <xf numFmtId="0" fontId="20" fillId="0" borderId="46" xfId="0" applyFont="1" applyBorder="1" applyAlignment="1">
      <alignment horizontal="left"/>
    </xf>
    <xf numFmtId="37" fontId="20" fillId="3" borderId="47" xfId="0" applyNumberFormat="1" applyFont="1" applyFill="1" applyBorder="1" applyAlignment="1">
      <alignment horizontal="right"/>
    </xf>
    <xf numFmtId="37" fontId="20" fillId="0" borderId="48" xfId="0" applyNumberFormat="1" applyFont="1" applyBorder="1" applyAlignment="1">
      <alignment horizontal="right"/>
    </xf>
    <xf numFmtId="37" fontId="20" fillId="0" borderId="49" xfId="0" applyNumberFormat="1" applyFont="1" applyBorder="1" applyAlignment="1">
      <alignment horizontal="right"/>
    </xf>
    <xf numFmtId="3" fontId="22" fillId="0" borderId="25" xfId="0" applyNumberFormat="1" applyFont="1" applyBorder="1" applyAlignment="1">
      <alignment horizontal="right"/>
    </xf>
    <xf numFmtId="0" fontId="20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165" fontId="23" fillId="3" borderId="38" xfId="0" applyNumberFormat="1" applyFont="1" applyFill="1" applyBorder="1" applyAlignment="1">
      <alignment horizontal="right"/>
    </xf>
    <xf numFmtId="165" fontId="23" fillId="0" borderId="39" xfId="0" applyNumberFormat="1" applyFont="1" applyBorder="1" applyAlignment="1">
      <alignment horizontal="right"/>
    </xf>
    <xf numFmtId="165" fontId="24" fillId="0" borderId="40" xfId="0" applyNumberFormat="1" applyFont="1" applyBorder="1" applyAlignment="1">
      <alignment horizontal="right"/>
    </xf>
    <xf numFmtId="165" fontId="20" fillId="3" borderId="43" xfId="0" applyNumberFormat="1" applyFont="1" applyFill="1" applyBorder="1" applyAlignment="1">
      <alignment horizontal="right"/>
    </xf>
    <xf numFmtId="165" fontId="20" fillId="0" borderId="44" xfId="0" applyNumberFormat="1" applyFont="1" applyBorder="1" applyAlignment="1">
      <alignment horizontal="right"/>
    </xf>
    <xf numFmtId="165" fontId="22" fillId="0" borderId="14" xfId="0" applyNumberFormat="1" applyFont="1" applyBorder="1" applyAlignment="1">
      <alignment horizontal="right"/>
    </xf>
    <xf numFmtId="165" fontId="20" fillId="3" borderId="47" xfId="0" applyNumberFormat="1" applyFont="1" applyFill="1" applyBorder="1" applyAlignment="1">
      <alignment horizontal="right"/>
    </xf>
    <xf numFmtId="165" fontId="20" fillId="0" borderId="48" xfId="0" applyNumberFormat="1" applyFont="1" applyBorder="1" applyAlignment="1">
      <alignment horizontal="right"/>
    </xf>
    <xf numFmtId="165" fontId="22" fillId="0" borderId="50" xfId="0" applyNumberFormat="1" applyFont="1" applyBorder="1" applyAlignment="1">
      <alignment horizontal="right"/>
    </xf>
    <xf numFmtId="0" fontId="17" fillId="5" borderId="5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35" xfId="0" applyFont="1" applyBorder="1" applyAlignment="1">
      <alignment vertical="center"/>
    </xf>
    <xf numFmtId="0" fontId="20" fillId="0" borderId="52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37" fontId="23" fillId="0" borderId="39" xfId="0" applyNumberFormat="1" applyFont="1" applyBorder="1"/>
    <xf numFmtId="169" fontId="23" fillId="0" borderId="53" xfId="3" applyNumberFormat="1" applyFont="1" applyFill="1" applyBorder="1" applyAlignment="1">
      <alignment horizontal="right"/>
    </xf>
    <xf numFmtId="37" fontId="20" fillId="0" borderId="33" xfId="0" applyNumberFormat="1" applyFont="1" applyBorder="1"/>
    <xf numFmtId="37" fontId="20" fillId="0" borderId="43" xfId="0" applyNumberFormat="1" applyFont="1" applyBorder="1"/>
    <xf numFmtId="37" fontId="20" fillId="0" borderId="44" xfId="0" applyNumberFormat="1" applyFont="1" applyBorder="1"/>
    <xf numFmtId="169" fontId="20" fillId="0" borderId="54" xfId="3" applyNumberFormat="1" applyFont="1" applyFill="1" applyBorder="1" applyAlignment="1">
      <alignment horizontal="right"/>
    </xf>
    <xf numFmtId="37" fontId="20" fillId="0" borderId="55" xfId="0" applyNumberFormat="1" applyFont="1" applyBorder="1"/>
    <xf numFmtId="37" fontId="20" fillId="0" borderId="47" xfId="0" applyNumberFormat="1" applyFont="1" applyBorder="1"/>
    <xf numFmtId="37" fontId="20" fillId="0" borderId="48" xfId="0" applyNumberFormat="1" applyFont="1" applyBorder="1"/>
    <xf numFmtId="169" fontId="20" fillId="0" borderId="56" xfId="3" applyNumberFormat="1" applyFont="1" applyFill="1" applyBorder="1" applyAlignment="1">
      <alignment horizontal="right"/>
    </xf>
    <xf numFmtId="0" fontId="23" fillId="0" borderId="37" xfId="0" applyFont="1" applyBorder="1" applyAlignment="1">
      <alignment horizontal="left"/>
    </xf>
    <xf numFmtId="170" fontId="23" fillId="0" borderId="52" xfId="0" applyNumberFormat="1" applyFont="1" applyBorder="1" applyAlignment="1">
      <alignment horizontal="right"/>
    </xf>
    <xf numFmtId="171" fontId="23" fillId="0" borderId="38" xfId="3" applyNumberFormat="1" applyFont="1" applyFill="1" applyBorder="1" applyAlignment="1">
      <alignment horizontal="right"/>
    </xf>
    <xf numFmtId="171" fontId="23" fillId="0" borderId="39" xfId="3" applyNumberFormat="1" applyFont="1" applyFill="1" applyBorder="1" applyAlignment="1">
      <alignment horizontal="right"/>
    </xf>
    <xf numFmtId="171" fontId="23" fillId="0" borderId="53" xfId="3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left"/>
    </xf>
    <xf numFmtId="170" fontId="20" fillId="0" borderId="33" xfId="0" applyNumberFormat="1" applyFont="1" applyBorder="1" applyAlignment="1">
      <alignment horizontal="right"/>
    </xf>
    <xf numFmtId="171" fontId="20" fillId="0" borderId="43" xfId="3" applyNumberFormat="1" applyFont="1" applyFill="1" applyBorder="1" applyAlignment="1">
      <alignment horizontal="right"/>
    </xf>
    <xf numFmtId="171" fontId="20" fillId="0" borderId="44" xfId="3" applyNumberFormat="1" applyFont="1" applyFill="1" applyBorder="1" applyAlignment="1">
      <alignment horizontal="right"/>
    </xf>
    <xf numFmtId="171" fontId="20" fillId="0" borderId="54" xfId="3" applyNumberFormat="1" applyFont="1" applyFill="1" applyBorder="1" applyAlignment="1">
      <alignment horizontal="right"/>
    </xf>
    <xf numFmtId="0" fontId="20" fillId="0" borderId="15" xfId="0" applyFont="1" applyBorder="1" applyAlignment="1">
      <alignment horizontal="left"/>
    </xf>
    <xf numFmtId="170" fontId="20" fillId="0" borderId="55" xfId="0" applyNumberFormat="1" applyFont="1" applyBorder="1" applyAlignment="1">
      <alignment horizontal="right"/>
    </xf>
    <xf numFmtId="171" fontId="20" fillId="0" borderId="47" xfId="3" applyNumberFormat="1" applyFont="1" applyFill="1" applyBorder="1" applyAlignment="1">
      <alignment horizontal="right"/>
    </xf>
    <xf numFmtId="171" fontId="20" fillId="0" borderId="48" xfId="3" applyNumberFormat="1" applyFont="1" applyFill="1" applyBorder="1" applyAlignment="1">
      <alignment horizontal="right"/>
    </xf>
    <xf numFmtId="171" fontId="20" fillId="0" borderId="56" xfId="3" applyNumberFormat="1" applyFont="1" applyFill="1" applyBorder="1" applyAlignment="1">
      <alignment horizontal="right"/>
    </xf>
    <xf numFmtId="0" fontId="20" fillId="0" borderId="59" xfId="0" applyFont="1" applyBorder="1" applyAlignment="1">
      <alignment horizontal="center"/>
    </xf>
    <xf numFmtId="0" fontId="20" fillId="6" borderId="59" xfId="0" applyFont="1" applyFill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165" fontId="23" fillId="0" borderId="59" xfId="1" applyNumberFormat="1" applyFont="1" applyFill="1" applyBorder="1"/>
    <xf numFmtId="165" fontId="23" fillId="6" borderId="59" xfId="1" applyNumberFormat="1" applyFont="1" applyFill="1" applyBorder="1"/>
    <xf numFmtId="165" fontId="23" fillId="0" borderId="60" xfId="1" applyNumberFormat="1" applyFont="1" applyFill="1" applyBorder="1"/>
    <xf numFmtId="165" fontId="23" fillId="0" borderId="40" xfId="1" applyNumberFormat="1" applyFont="1" applyFill="1" applyBorder="1"/>
    <xf numFmtId="165" fontId="20" fillId="0" borderId="62" xfId="1" applyNumberFormat="1" applyFont="1" applyFill="1" applyBorder="1" applyAlignment="1">
      <alignment horizontal="right"/>
    </xf>
    <xf numFmtId="165" fontId="20" fillId="6" borderId="62" xfId="1" applyNumberFormat="1" applyFont="1" applyFill="1" applyBorder="1" applyAlignment="1">
      <alignment horizontal="right"/>
    </xf>
    <xf numFmtId="165" fontId="20" fillId="0" borderId="13" xfId="1" applyNumberFormat="1" applyFont="1" applyFill="1" applyBorder="1" applyAlignment="1">
      <alignment horizontal="right"/>
    </xf>
    <xf numFmtId="165" fontId="20" fillId="0" borderId="45" xfId="1" applyNumberFormat="1" applyFont="1" applyFill="1" applyBorder="1" applyAlignment="1">
      <alignment horizontal="right"/>
    </xf>
    <xf numFmtId="165" fontId="20" fillId="0" borderId="49" xfId="1" applyNumberFormat="1" applyFont="1" applyFill="1" applyBorder="1" applyAlignment="1">
      <alignment horizontal="right"/>
    </xf>
    <xf numFmtId="165" fontId="20" fillId="6" borderId="49" xfId="1" applyNumberFormat="1" applyFont="1" applyFill="1" applyBorder="1" applyAlignment="1">
      <alignment horizontal="right"/>
    </xf>
    <xf numFmtId="165" fontId="20" fillId="0" borderId="16" xfId="1" applyNumberFormat="1" applyFont="1" applyFill="1" applyBorder="1" applyAlignment="1">
      <alignment horizontal="right"/>
    </xf>
    <xf numFmtId="165" fontId="20" fillId="0" borderId="50" xfId="1" applyNumberFormat="1" applyFont="1" applyFill="1" applyBorder="1" applyAlignment="1">
      <alignment horizontal="right"/>
    </xf>
    <xf numFmtId="167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 wrapText="1"/>
    </xf>
    <xf numFmtId="0" fontId="26" fillId="7" borderId="63" xfId="0" applyFont="1" applyFill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20" fillId="0" borderId="32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 indent="1"/>
    </xf>
    <xf numFmtId="0" fontId="9" fillId="4" borderId="27" xfId="2" applyFill="1" applyBorder="1" applyAlignment="1">
      <alignment horizontal="left" vertical="top" wrapText="1"/>
    </xf>
    <xf numFmtId="0" fontId="9" fillId="4" borderId="28" xfId="2" applyFill="1" applyBorder="1" applyAlignment="1">
      <alignment horizontal="left" vertical="top" wrapText="1"/>
    </xf>
    <xf numFmtId="0" fontId="9" fillId="0" borderId="27" xfId="2" applyBorder="1" applyAlignment="1">
      <alignment horizontal="left" vertical="top" wrapText="1"/>
    </xf>
    <xf numFmtId="0" fontId="9" fillId="0" borderId="28" xfId="2" applyBorder="1" applyAlignment="1">
      <alignment horizontal="left" vertical="top" wrapText="1"/>
    </xf>
    <xf numFmtId="0" fontId="16" fillId="0" borderId="0" xfId="2" applyFont="1" applyAlignment="1">
      <alignment horizontal="center" wrapText="1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7" fontId="3" fillId="0" borderId="20" xfId="0" applyNumberFormat="1" applyFont="1" applyBorder="1" applyAlignment="1">
      <alignment horizontal="center"/>
    </xf>
    <xf numFmtId="167" fontId="3" fillId="0" borderId="21" xfId="0" applyNumberFormat="1" applyFont="1" applyBorder="1" applyAlignment="1">
      <alignment horizontal="center"/>
    </xf>
    <xf numFmtId="167" fontId="3" fillId="0" borderId="26" xfId="0" applyNumberFormat="1" applyFont="1" applyBorder="1" applyAlignment="1">
      <alignment horizontal="center"/>
    </xf>
    <xf numFmtId="167" fontId="3" fillId="0" borderId="22" xfId="0" applyNumberFormat="1" applyFont="1" applyBorder="1" applyAlignment="1">
      <alignment horizontal="center"/>
    </xf>
    <xf numFmtId="0" fontId="3" fillId="0" borderId="6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0" fontId="4" fillId="0" borderId="64" xfId="0" applyFont="1" applyBorder="1" applyAlignment="1">
      <alignment vertical="center"/>
    </xf>
    <xf numFmtId="167" fontId="3" fillId="0" borderId="20" xfId="0" applyNumberFormat="1" applyFont="1" applyBorder="1" applyAlignment="1">
      <alignment horizontal="center" vertical="center"/>
    </xf>
    <xf numFmtId="167" fontId="3" fillId="0" borderId="21" xfId="0" applyNumberFormat="1" applyFont="1" applyBorder="1" applyAlignment="1">
      <alignment horizontal="center" vertical="center"/>
    </xf>
    <xf numFmtId="167" fontId="3" fillId="0" borderId="22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7" fillId="5" borderId="57" xfId="0" applyFont="1" applyFill="1" applyBorder="1" applyAlignment="1">
      <alignment horizontal="center" vertical="center"/>
    </xf>
    <xf numFmtId="0" fontId="17" fillId="5" borderId="58" xfId="0" applyFont="1" applyFill="1" applyBorder="1" applyAlignment="1">
      <alignment horizontal="center" vertical="center"/>
    </xf>
  </cellXfs>
  <cellStyles count="4">
    <cellStyle name="Comma 2" xfId="3" xr:uid="{3C5074C8-6F0D-4DCC-AE7C-499024C7A55B}"/>
    <cellStyle name="Normal" xfId="0" builtinId="0"/>
    <cellStyle name="Normal 2" xfId="2" xr:uid="{B5F38470-C7CD-4D29-A49C-99F636990C3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gmcod.sys/pgmcod8610_final_pentaho%20DTOCT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_UPO/Indicators/Progress%20Indicators/2025-26/FINAL%20FILES/Indicator%202A%20and%202B%20DECEMBER%202025%20-%20Done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 1"/>
      <sheetName val="GRAD LOOKUP"/>
      <sheetName val="Sheet1"/>
      <sheetName val="Sheet9"/>
      <sheetName val="fac_split_lkp"/>
      <sheetName val="Sheet2"/>
      <sheetName val="dept_name"/>
      <sheetName val="fac_names"/>
      <sheetName val="lkp_pgm_tuition_grp"/>
      <sheetName val="lkp_CUDO_Dan"/>
      <sheetName val="potential new progs"/>
      <sheetName val="NURSING_POST"/>
      <sheetName val="new_tuition_grps"/>
      <sheetName val="pgmnam_tuition_compl"/>
      <sheetName val="spemaj"/>
      <sheetName val="old_PMDip_Names"/>
      <sheetName val="DAN LOOKUP"/>
      <sheetName val="Sheet5"/>
      <sheetName val="DATA_pentaho"/>
      <sheetName val="lkp_grad_stud_pgmnam"/>
      <sheetName val="lkp_web"/>
      <sheetName val="Sheet4"/>
      <sheetName val="DATA"/>
      <sheetName val="JO"/>
      <sheetName val="Sheet3"/>
      <sheetName val="change_pgmnam2"/>
    </sheetNames>
    <sheetDataSet>
      <sheetData sheetId="0">
        <row r="2">
          <cell r="B2" t="str">
            <v>Architectural Sci.</v>
          </cell>
        </row>
      </sheetData>
      <sheetData sheetId="1">
        <row r="5">
          <cell r="P5" t="str">
            <v>AM001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W2" t="str">
            <v>AARA</v>
          </cell>
          <cell r="X2" t="str">
            <v>Bach</v>
          </cell>
        </row>
        <row r="3">
          <cell r="W3" t="str">
            <v>AARB</v>
          </cell>
          <cell r="X3" t="str">
            <v>Bach</v>
          </cell>
        </row>
        <row r="4">
          <cell r="W4" t="str">
            <v>AARC</v>
          </cell>
          <cell r="X4" t="str">
            <v>Bach</v>
          </cell>
        </row>
        <row r="5">
          <cell r="W5" t="str">
            <v>AARL</v>
          </cell>
          <cell r="X5" t="str">
            <v>Bach</v>
          </cell>
        </row>
        <row r="6">
          <cell r="W6" t="str">
            <v>AARM</v>
          </cell>
          <cell r="X6" t="str">
            <v>Bach</v>
          </cell>
        </row>
        <row r="7">
          <cell r="W7" t="str">
            <v>AARX</v>
          </cell>
          <cell r="X7" t="str">
            <v>Bach</v>
          </cell>
        </row>
        <row r="8">
          <cell r="W8" t="str">
            <v>AAXX</v>
          </cell>
          <cell r="X8" t="str">
            <v>Bach</v>
          </cell>
        </row>
        <row r="9">
          <cell r="W9" t="str">
            <v>AC001</v>
          </cell>
          <cell r="X9" t="str">
            <v>Bach</v>
          </cell>
        </row>
        <row r="10">
          <cell r="W10" t="str">
            <v>ACPC</v>
          </cell>
          <cell r="X10" t="str">
            <v>Bach</v>
          </cell>
        </row>
        <row r="11">
          <cell r="W11" t="str">
            <v>ACPS</v>
          </cell>
          <cell r="X11" t="str">
            <v>Bach</v>
          </cell>
        </row>
        <row r="12">
          <cell r="W12" t="str">
            <v>AE001</v>
          </cell>
          <cell r="X12" t="str">
            <v>Bach</v>
          </cell>
        </row>
        <row r="13">
          <cell r="W13" t="str">
            <v>AERE</v>
          </cell>
          <cell r="X13" t="str">
            <v>Bach</v>
          </cell>
        </row>
        <row r="14">
          <cell r="W14" t="str">
            <v>AERO</v>
          </cell>
          <cell r="X14" t="str">
            <v>Bach</v>
          </cell>
        </row>
        <row r="15">
          <cell r="W15" t="str">
            <v>AERT</v>
          </cell>
          <cell r="X15" t="str">
            <v>Bach</v>
          </cell>
        </row>
        <row r="16">
          <cell r="W16" t="str">
            <v>AIMD</v>
          </cell>
          <cell r="X16" t="str">
            <v>Bach</v>
          </cell>
        </row>
        <row r="17">
          <cell r="W17" t="str">
            <v>AIMP</v>
          </cell>
          <cell r="X17" t="str">
            <v>Bach</v>
          </cell>
        </row>
        <row r="18">
          <cell r="W18" t="str">
            <v>AM001</v>
          </cell>
          <cell r="X18" t="str">
            <v>Masters</v>
          </cell>
        </row>
        <row r="19">
          <cell r="W19" t="str">
            <v>AM002</v>
          </cell>
          <cell r="X19" t="str">
            <v>Masters</v>
          </cell>
        </row>
        <row r="20">
          <cell r="W20" t="str">
            <v>AM003</v>
          </cell>
          <cell r="X20" t="str">
            <v>PhD</v>
          </cell>
        </row>
        <row r="21">
          <cell r="W21" t="str">
            <v>AMSD</v>
          </cell>
          <cell r="X21" t="str">
            <v>Bach</v>
          </cell>
        </row>
        <row r="22">
          <cell r="W22" t="str">
            <v>AMSG</v>
          </cell>
          <cell r="X22" t="str">
            <v>Bach</v>
          </cell>
        </row>
        <row r="23">
          <cell r="W23" t="str">
            <v>AMSP</v>
          </cell>
          <cell r="X23" t="str">
            <v>Bach</v>
          </cell>
        </row>
        <row r="24">
          <cell r="W24" t="str">
            <v>AMTA</v>
          </cell>
          <cell r="X24" t="str">
            <v>Bach</v>
          </cell>
        </row>
        <row r="25">
          <cell r="W25" t="str">
            <v>AO001</v>
          </cell>
          <cell r="X25" t="str">
            <v>Masters</v>
          </cell>
        </row>
        <row r="26">
          <cell r="W26" t="str">
            <v>AO003</v>
          </cell>
          <cell r="X26" t="str">
            <v>Masters</v>
          </cell>
        </row>
        <row r="27">
          <cell r="W27" t="str">
            <v>AO004</v>
          </cell>
          <cell r="X27" t="str">
            <v>Masters</v>
          </cell>
        </row>
        <row r="28">
          <cell r="W28" t="str">
            <v>AO005</v>
          </cell>
          <cell r="X28" t="str">
            <v>PhD</v>
          </cell>
        </row>
        <row r="29">
          <cell r="W29" t="str">
            <v>AR001</v>
          </cell>
          <cell r="X29" t="str">
            <v>Masters</v>
          </cell>
        </row>
        <row r="30">
          <cell r="W30" t="str">
            <v>ARAR</v>
          </cell>
          <cell r="X30" t="str">
            <v>Bach</v>
          </cell>
        </row>
        <row r="31">
          <cell r="W31" t="str">
            <v>ARBS</v>
          </cell>
          <cell r="X31" t="str">
            <v>Bach</v>
          </cell>
        </row>
        <row r="32">
          <cell r="W32" t="str">
            <v>ARCA</v>
          </cell>
          <cell r="X32" t="str">
            <v>Bach</v>
          </cell>
        </row>
        <row r="33">
          <cell r="W33" t="str">
            <v>ARCB</v>
          </cell>
          <cell r="X33" t="str">
            <v>Bach</v>
          </cell>
        </row>
        <row r="34">
          <cell r="W34" t="str">
            <v>ARCD</v>
          </cell>
          <cell r="X34" t="str">
            <v>Bach</v>
          </cell>
        </row>
        <row r="35">
          <cell r="W35" t="str">
            <v>ARCH</v>
          </cell>
          <cell r="X35" t="str">
            <v>Bach</v>
          </cell>
        </row>
        <row r="36">
          <cell r="W36" t="str">
            <v>ARCM</v>
          </cell>
          <cell r="X36" t="str">
            <v>Bach</v>
          </cell>
        </row>
        <row r="37">
          <cell r="W37" t="str">
            <v>ARCS</v>
          </cell>
          <cell r="X37" t="str">
            <v>Bach</v>
          </cell>
        </row>
        <row r="38">
          <cell r="W38" t="str">
            <v>ARCT</v>
          </cell>
          <cell r="X38" t="str">
            <v>Bach</v>
          </cell>
        </row>
        <row r="39">
          <cell r="W39" t="str">
            <v>ARCX</v>
          </cell>
          <cell r="X39" t="str">
            <v>Bach</v>
          </cell>
        </row>
        <row r="40">
          <cell r="W40" t="str">
            <v>ARPM</v>
          </cell>
          <cell r="X40" t="str">
            <v>Bach</v>
          </cell>
        </row>
        <row r="41">
          <cell r="W41" t="str">
            <v>ARSC</v>
          </cell>
          <cell r="X41" t="str">
            <v>Bach</v>
          </cell>
        </row>
        <row r="42">
          <cell r="W42" t="str">
            <v>AS001</v>
          </cell>
          <cell r="X42" t="str">
            <v>Bach</v>
          </cell>
        </row>
        <row r="43">
          <cell r="W43" t="str">
            <v>ASNG</v>
          </cell>
          <cell r="X43" t="str">
            <v>Bach</v>
          </cell>
        </row>
        <row r="44">
          <cell r="W44" t="str">
            <v>ATSG</v>
          </cell>
          <cell r="X44" t="str">
            <v>Dip</v>
          </cell>
        </row>
        <row r="45">
          <cell r="W45" t="str">
            <v>ATSO</v>
          </cell>
          <cell r="X45" t="str">
            <v>Dip</v>
          </cell>
        </row>
        <row r="46">
          <cell r="W46" t="str">
            <v>AU001</v>
          </cell>
          <cell r="X46" t="str">
            <v>Bach</v>
          </cell>
        </row>
        <row r="47">
          <cell r="W47" t="str">
            <v>AYRO</v>
          </cell>
          <cell r="X47" t="str">
            <v>Bach</v>
          </cell>
        </row>
        <row r="48">
          <cell r="W48" t="str">
            <v>BA001</v>
          </cell>
          <cell r="X48" t="str">
            <v>Bach</v>
          </cell>
        </row>
        <row r="49">
          <cell r="W49" t="str">
            <v>BACS</v>
          </cell>
          <cell r="X49" t="str">
            <v>Bach</v>
          </cell>
        </row>
        <row r="50">
          <cell r="W50" t="str">
            <v>BBAP</v>
          </cell>
          <cell r="X50" t="str">
            <v>Bach</v>
          </cell>
        </row>
        <row r="51">
          <cell r="W51" t="str">
            <v>BBBP</v>
          </cell>
          <cell r="X51" t="str">
            <v>Bach</v>
          </cell>
        </row>
        <row r="52">
          <cell r="W52" t="str">
            <v>BBCP</v>
          </cell>
          <cell r="X52" t="str">
            <v>Bach</v>
          </cell>
        </row>
        <row r="53">
          <cell r="W53" t="str">
            <v>BBCS</v>
          </cell>
          <cell r="X53" t="str">
            <v>Bach</v>
          </cell>
        </row>
        <row r="54">
          <cell r="W54" t="str">
            <v>BBED</v>
          </cell>
          <cell r="X54" t="str">
            <v>Bach</v>
          </cell>
        </row>
        <row r="55">
          <cell r="W55" t="str">
            <v>BBEP</v>
          </cell>
          <cell r="X55" t="str">
            <v>Bach</v>
          </cell>
        </row>
        <row r="56">
          <cell r="W56" t="str">
            <v>BBFN</v>
          </cell>
          <cell r="X56" t="str">
            <v>Bach</v>
          </cell>
        </row>
        <row r="57">
          <cell r="W57" t="str">
            <v>BBFP</v>
          </cell>
          <cell r="X57" t="str">
            <v>Bach</v>
          </cell>
        </row>
        <row r="58">
          <cell r="W58" t="str">
            <v>BBFX</v>
          </cell>
          <cell r="X58" t="str">
            <v>Bach</v>
          </cell>
        </row>
        <row r="59">
          <cell r="W59" t="str">
            <v>BBHP</v>
          </cell>
          <cell r="X59" t="str">
            <v>Bach</v>
          </cell>
        </row>
        <row r="60">
          <cell r="W60" t="str">
            <v>BBHR</v>
          </cell>
          <cell r="X60" t="str">
            <v>Bach</v>
          </cell>
        </row>
        <row r="61">
          <cell r="W61" t="str">
            <v>BBKG</v>
          </cell>
          <cell r="X61" t="str">
            <v>Bach</v>
          </cell>
        </row>
        <row r="62">
          <cell r="W62" t="str">
            <v>BBKP</v>
          </cell>
          <cell r="X62" t="str">
            <v>Bach</v>
          </cell>
        </row>
        <row r="63">
          <cell r="W63" t="str">
            <v>BBMA</v>
          </cell>
          <cell r="X63" t="str">
            <v>Bach</v>
          </cell>
        </row>
        <row r="64">
          <cell r="W64" t="str">
            <v>BBMB</v>
          </cell>
          <cell r="X64" t="str">
            <v>Bach</v>
          </cell>
        </row>
        <row r="65">
          <cell r="W65" t="str">
            <v>BBMC</v>
          </cell>
          <cell r="X65" t="str">
            <v>Bach</v>
          </cell>
        </row>
        <row r="66">
          <cell r="W66" t="str">
            <v>BBMD</v>
          </cell>
          <cell r="X66" t="str">
            <v>Bach</v>
          </cell>
        </row>
        <row r="67">
          <cell r="W67" t="str">
            <v>BBME</v>
          </cell>
          <cell r="X67" t="str">
            <v>Bach</v>
          </cell>
        </row>
        <row r="68">
          <cell r="W68" t="str">
            <v>BBMF</v>
          </cell>
          <cell r="X68" t="str">
            <v>Bach</v>
          </cell>
        </row>
        <row r="69">
          <cell r="W69" t="str">
            <v>BBMH</v>
          </cell>
          <cell r="X69" t="str">
            <v>Bach</v>
          </cell>
        </row>
        <row r="70">
          <cell r="W70" t="str">
            <v>BBML</v>
          </cell>
          <cell r="X70" t="str">
            <v>Bach</v>
          </cell>
        </row>
        <row r="71">
          <cell r="W71" t="str">
            <v>BBMM</v>
          </cell>
          <cell r="X71" t="str">
            <v>Bach</v>
          </cell>
        </row>
        <row r="72">
          <cell r="W72" t="str">
            <v>BBMP</v>
          </cell>
          <cell r="X72" t="str">
            <v>Bach</v>
          </cell>
        </row>
        <row r="73">
          <cell r="W73" t="str">
            <v>BBMR</v>
          </cell>
          <cell r="X73" t="str">
            <v>Bach</v>
          </cell>
        </row>
        <row r="74">
          <cell r="W74" t="str">
            <v>BBMX</v>
          </cell>
          <cell r="X74" t="str">
            <v>Bach</v>
          </cell>
        </row>
        <row r="75">
          <cell r="W75" t="str">
            <v>BBRP</v>
          </cell>
          <cell r="X75" t="str">
            <v>Bach</v>
          </cell>
        </row>
        <row r="76">
          <cell r="W76" t="str">
            <v>BBSS</v>
          </cell>
          <cell r="X76" t="str">
            <v>Bach</v>
          </cell>
        </row>
        <row r="77">
          <cell r="W77" t="str">
            <v>BBXX</v>
          </cell>
          <cell r="X77" t="str">
            <v>Bach</v>
          </cell>
        </row>
        <row r="78">
          <cell r="W78" t="str">
            <v>BE001</v>
          </cell>
          <cell r="X78" t="str">
            <v>Bach</v>
          </cell>
        </row>
        <row r="79">
          <cell r="W79" t="str">
            <v>BI001</v>
          </cell>
          <cell r="X79" t="str">
            <v>Bach</v>
          </cell>
        </row>
        <row r="80">
          <cell r="W80" t="str">
            <v>BL001</v>
          </cell>
          <cell r="X80" t="str">
            <v>Masters</v>
          </cell>
        </row>
        <row r="81">
          <cell r="W81" t="str">
            <v>BL002</v>
          </cell>
          <cell r="X81" t="str">
            <v>Masters</v>
          </cell>
        </row>
        <row r="82">
          <cell r="W82" t="str">
            <v>BL003</v>
          </cell>
          <cell r="X82" t="str">
            <v>Masters</v>
          </cell>
        </row>
        <row r="83">
          <cell r="W83" t="str">
            <v>BM001</v>
          </cell>
          <cell r="X83" t="str">
            <v>Bach</v>
          </cell>
        </row>
        <row r="84">
          <cell r="W84" t="str">
            <v>BM002</v>
          </cell>
          <cell r="X84" t="str">
            <v>Bach</v>
          </cell>
        </row>
        <row r="85">
          <cell r="W85" t="str">
            <v>BM017</v>
          </cell>
          <cell r="X85" t="str">
            <v>Bach</v>
          </cell>
        </row>
        <row r="86">
          <cell r="W86" t="str">
            <v>BMAD</v>
          </cell>
          <cell r="X86" t="str">
            <v>Bach</v>
          </cell>
        </row>
        <row r="87">
          <cell r="W87" t="str">
            <v>BMAF</v>
          </cell>
          <cell r="X87" t="str">
            <v>Bach</v>
          </cell>
        </row>
        <row r="88">
          <cell r="W88" t="str">
            <v>BMAP</v>
          </cell>
          <cell r="X88" t="str">
            <v>Bach</v>
          </cell>
        </row>
        <row r="89">
          <cell r="W89" t="str">
            <v>BP001</v>
          </cell>
          <cell r="X89" t="str">
            <v>Masters</v>
          </cell>
        </row>
        <row r="90">
          <cell r="W90" t="str">
            <v>BS001</v>
          </cell>
          <cell r="X90" t="str">
            <v>Bach</v>
          </cell>
        </row>
        <row r="91">
          <cell r="W91" t="str">
            <v>BUAD</v>
          </cell>
          <cell r="X91" t="str">
            <v>Bach</v>
          </cell>
        </row>
        <row r="92">
          <cell r="W92" t="str">
            <v>BUCS</v>
          </cell>
          <cell r="X92" t="str">
            <v>Bach</v>
          </cell>
        </row>
        <row r="93">
          <cell r="W93" t="str">
            <v>BUEC</v>
          </cell>
          <cell r="X93" t="str">
            <v>Bach</v>
          </cell>
        </row>
        <row r="94">
          <cell r="W94" t="str">
            <v>BUFN</v>
          </cell>
          <cell r="X94" t="str">
            <v>Bach</v>
          </cell>
        </row>
        <row r="95">
          <cell r="W95" t="str">
            <v>BUGP</v>
          </cell>
          <cell r="X95" t="str">
            <v>Bach</v>
          </cell>
        </row>
        <row r="96">
          <cell r="W96" t="str">
            <v>BUMG</v>
          </cell>
          <cell r="X96" t="str">
            <v>Bach</v>
          </cell>
        </row>
        <row r="97">
          <cell r="W97" t="str">
            <v>BUMK</v>
          </cell>
          <cell r="X97" t="str">
            <v>Bach</v>
          </cell>
        </row>
        <row r="98">
          <cell r="W98" t="str">
            <v>BUQY</v>
          </cell>
          <cell r="X98" t="str">
            <v>NA</v>
          </cell>
        </row>
        <row r="99">
          <cell r="W99" t="str">
            <v>CABC</v>
          </cell>
          <cell r="X99" t="str">
            <v>Bach</v>
          </cell>
        </row>
        <row r="100">
          <cell r="W100" t="str">
            <v>CABS</v>
          </cell>
          <cell r="X100" t="str">
            <v>Bach</v>
          </cell>
        </row>
        <row r="101">
          <cell r="W101" t="str">
            <v>CB001</v>
          </cell>
          <cell r="X101" t="str">
            <v>Bach</v>
          </cell>
        </row>
        <row r="102">
          <cell r="W102" t="str">
            <v>CB002</v>
          </cell>
          <cell r="X102" t="str">
            <v>Bach</v>
          </cell>
        </row>
        <row r="103">
          <cell r="W103" t="str">
            <v>CE001</v>
          </cell>
          <cell r="X103" t="str">
            <v>Bach</v>
          </cell>
        </row>
        <row r="104">
          <cell r="W104" t="str">
            <v>CENG</v>
          </cell>
          <cell r="X104" t="str">
            <v>Bach</v>
          </cell>
        </row>
        <row r="105">
          <cell r="W105" t="str">
            <v>CH001</v>
          </cell>
          <cell r="X105" t="str">
            <v>Bach</v>
          </cell>
        </row>
        <row r="106">
          <cell r="W106" t="str">
            <v>CHAC</v>
          </cell>
          <cell r="X106" t="str">
            <v>Bach</v>
          </cell>
        </row>
        <row r="107">
          <cell r="W107" t="str">
            <v>CHAP</v>
          </cell>
          <cell r="X107" t="str">
            <v>Bach</v>
          </cell>
        </row>
        <row r="108">
          <cell r="W108" t="str">
            <v>CHEM</v>
          </cell>
          <cell r="X108" t="str">
            <v>Bach</v>
          </cell>
        </row>
        <row r="109">
          <cell r="W109" t="str">
            <v>CHNG</v>
          </cell>
          <cell r="X109" t="str">
            <v>Bach</v>
          </cell>
        </row>
        <row r="110">
          <cell r="W110" t="str">
            <v>CI001</v>
          </cell>
          <cell r="X110" t="str">
            <v>Bach</v>
          </cell>
        </row>
        <row r="111">
          <cell r="W111" t="str">
            <v>CIVE</v>
          </cell>
          <cell r="X111" t="str">
            <v>Bach</v>
          </cell>
        </row>
        <row r="112">
          <cell r="W112" t="str">
            <v>CIVG</v>
          </cell>
          <cell r="X112" t="str">
            <v>Bach</v>
          </cell>
        </row>
        <row r="113">
          <cell r="W113" t="str">
            <v>CIXX</v>
          </cell>
          <cell r="X113" t="str">
            <v>Bach</v>
          </cell>
        </row>
        <row r="114">
          <cell r="W114" t="str">
            <v>CJ001</v>
          </cell>
          <cell r="X114" t="str">
            <v>Bach</v>
          </cell>
        </row>
        <row r="115">
          <cell r="W115" t="str">
            <v>CL001</v>
          </cell>
          <cell r="X115" t="str">
            <v>Masters</v>
          </cell>
        </row>
        <row r="116">
          <cell r="W116" t="str">
            <v>CL002</v>
          </cell>
          <cell r="X116" t="str">
            <v>Masters</v>
          </cell>
        </row>
        <row r="117">
          <cell r="W117" t="str">
            <v>CL003</v>
          </cell>
          <cell r="X117" t="str">
            <v>Masters</v>
          </cell>
        </row>
        <row r="118">
          <cell r="W118" t="str">
            <v>CL004</v>
          </cell>
          <cell r="X118" t="str">
            <v>Masters</v>
          </cell>
        </row>
        <row r="119">
          <cell r="W119" t="str">
            <v>CLEC</v>
          </cell>
          <cell r="X119" t="str">
            <v>Bach</v>
          </cell>
        </row>
        <row r="120">
          <cell r="W120" t="str">
            <v>CLEG</v>
          </cell>
          <cell r="X120" t="str">
            <v>Bach</v>
          </cell>
        </row>
        <row r="121">
          <cell r="W121" t="str">
            <v>CLER</v>
          </cell>
          <cell r="X121" t="str">
            <v>Bach</v>
          </cell>
        </row>
        <row r="122">
          <cell r="W122" t="str">
            <v>CLXX</v>
          </cell>
          <cell r="X122" t="str">
            <v>Bach</v>
          </cell>
        </row>
        <row r="123">
          <cell r="W123" t="str">
            <v>CM001</v>
          </cell>
          <cell r="X123" t="str">
            <v>Masters</v>
          </cell>
        </row>
        <row r="124">
          <cell r="W124" t="str">
            <v>CM002</v>
          </cell>
          <cell r="X124" t="str">
            <v>Masters</v>
          </cell>
        </row>
        <row r="125">
          <cell r="W125" t="str">
            <v>CM003</v>
          </cell>
          <cell r="X125" t="str">
            <v>Masters</v>
          </cell>
        </row>
        <row r="126">
          <cell r="W126" t="str">
            <v>CM004</v>
          </cell>
          <cell r="X126" t="str">
            <v>Masters</v>
          </cell>
        </row>
        <row r="127">
          <cell r="W127" t="str">
            <v>COEN</v>
          </cell>
          <cell r="X127" t="str">
            <v>Bach</v>
          </cell>
        </row>
        <row r="128">
          <cell r="W128" t="str">
            <v>CP001</v>
          </cell>
          <cell r="X128" t="str">
            <v>PhD</v>
          </cell>
        </row>
        <row r="129">
          <cell r="W129" t="str">
            <v>CS001</v>
          </cell>
          <cell r="X129" t="str">
            <v>Bach</v>
          </cell>
        </row>
        <row r="130">
          <cell r="W130" t="str">
            <v>CS002</v>
          </cell>
          <cell r="X130" t="str">
            <v>Bach</v>
          </cell>
        </row>
        <row r="131">
          <cell r="W131" t="str">
            <v>CSCC</v>
          </cell>
          <cell r="X131" t="str">
            <v>Bach</v>
          </cell>
        </row>
        <row r="132">
          <cell r="W132" t="str">
            <v>CSCI</v>
          </cell>
          <cell r="X132" t="str">
            <v>Bach</v>
          </cell>
        </row>
        <row r="133">
          <cell r="W133" t="str">
            <v>CSCP</v>
          </cell>
          <cell r="X133" t="str">
            <v>Bach</v>
          </cell>
        </row>
        <row r="134">
          <cell r="W134" t="str">
            <v>CSXX</v>
          </cell>
          <cell r="X134" t="str">
            <v>Bach</v>
          </cell>
        </row>
        <row r="135">
          <cell r="W135" t="str">
            <v>CT001</v>
          </cell>
          <cell r="X135" t="str">
            <v>Masters</v>
          </cell>
        </row>
        <row r="136">
          <cell r="W136" t="str">
            <v>CTRC</v>
          </cell>
          <cell r="X136" t="str">
            <v>Bach</v>
          </cell>
        </row>
        <row r="137">
          <cell r="W137" t="str">
            <v>CTRP</v>
          </cell>
          <cell r="X137" t="str">
            <v>Bach</v>
          </cell>
        </row>
        <row r="138">
          <cell r="W138" t="str">
            <v>CTRS</v>
          </cell>
          <cell r="X138" t="str">
            <v>Bach</v>
          </cell>
        </row>
        <row r="139">
          <cell r="W139" t="str">
            <v>CV001</v>
          </cell>
          <cell r="X139" t="str">
            <v>Bach</v>
          </cell>
        </row>
        <row r="140">
          <cell r="W140" t="str">
            <v>CVEP</v>
          </cell>
          <cell r="X140" t="str">
            <v>Bach</v>
          </cell>
        </row>
        <row r="141">
          <cell r="W141" t="str">
            <v>CVIL</v>
          </cell>
          <cell r="X141" t="str">
            <v>Bach</v>
          </cell>
        </row>
        <row r="142">
          <cell r="W142" t="str">
            <v>CVLE</v>
          </cell>
          <cell r="X142" t="str">
            <v>Bach</v>
          </cell>
        </row>
        <row r="143">
          <cell r="W143" t="str">
            <v>CVMN</v>
          </cell>
          <cell r="X143" t="str">
            <v>Bach</v>
          </cell>
        </row>
        <row r="144">
          <cell r="W144" t="str">
            <v>CVSP</v>
          </cell>
          <cell r="X144" t="str">
            <v>Bach</v>
          </cell>
        </row>
        <row r="145">
          <cell r="W145" t="str">
            <v>CVST</v>
          </cell>
          <cell r="X145" t="str">
            <v>Bach</v>
          </cell>
        </row>
        <row r="146">
          <cell r="W146" t="str">
            <v>CVTP</v>
          </cell>
          <cell r="X146" t="str">
            <v>Bach</v>
          </cell>
        </row>
        <row r="147">
          <cell r="W147" t="str">
            <v>CVXX</v>
          </cell>
          <cell r="X147" t="str">
            <v>Bach</v>
          </cell>
        </row>
        <row r="148">
          <cell r="W148" t="str">
            <v>CY001</v>
          </cell>
          <cell r="X148" t="str">
            <v>Bach</v>
          </cell>
        </row>
        <row r="149">
          <cell r="W149" t="str">
            <v>CY002</v>
          </cell>
          <cell r="X149" t="str">
            <v>Bach</v>
          </cell>
        </row>
        <row r="150">
          <cell r="W150" t="str">
            <v>CYCP</v>
          </cell>
          <cell r="X150" t="str">
            <v>Bach</v>
          </cell>
        </row>
        <row r="151">
          <cell r="W151" t="str">
            <v>DA001</v>
          </cell>
          <cell r="X151" t="str">
            <v>Bach</v>
          </cell>
        </row>
        <row r="152">
          <cell r="W152" t="str">
            <v>DA002</v>
          </cell>
          <cell r="X152" t="str">
            <v>Bach</v>
          </cell>
        </row>
        <row r="153">
          <cell r="W153" t="str">
            <v>DESI</v>
          </cell>
          <cell r="X153" t="str">
            <v>Bach</v>
          </cell>
        </row>
        <row r="154">
          <cell r="W154" t="str">
            <v>DESX</v>
          </cell>
          <cell r="X154" t="str">
            <v>Bach</v>
          </cell>
        </row>
        <row r="155">
          <cell r="W155" t="str">
            <v>DEXX</v>
          </cell>
          <cell r="X155" t="str">
            <v>Bach</v>
          </cell>
        </row>
        <row r="156">
          <cell r="W156" t="str">
            <v>DISP</v>
          </cell>
          <cell r="X156" t="str">
            <v>Bach</v>
          </cell>
        </row>
        <row r="157">
          <cell r="W157" t="str">
            <v>DS001</v>
          </cell>
          <cell r="X157" t="str">
            <v>Bach</v>
          </cell>
        </row>
        <row r="158">
          <cell r="W158" t="str">
            <v>DSIN</v>
          </cell>
          <cell r="X158" t="str">
            <v>Bach</v>
          </cell>
        </row>
        <row r="159">
          <cell r="W159" t="str">
            <v>DSIX</v>
          </cell>
          <cell r="X159" t="str">
            <v>Bach</v>
          </cell>
        </row>
        <row r="160">
          <cell r="W160" t="str">
            <v>DSXX</v>
          </cell>
          <cell r="X160" t="str">
            <v>Bach</v>
          </cell>
        </row>
        <row r="161">
          <cell r="W161" t="str">
            <v>EC001</v>
          </cell>
          <cell r="X161" t="str">
            <v>Bach</v>
          </cell>
        </row>
        <row r="162">
          <cell r="W162" t="str">
            <v>EC003</v>
          </cell>
          <cell r="X162" t="str">
            <v>Bach</v>
          </cell>
        </row>
        <row r="163">
          <cell r="W163" t="str">
            <v>ECED</v>
          </cell>
          <cell r="X163" t="str">
            <v>Bach</v>
          </cell>
        </row>
        <row r="164">
          <cell r="W164" t="str">
            <v>ECEP</v>
          </cell>
          <cell r="X164" t="str">
            <v>Bach</v>
          </cell>
        </row>
        <row r="165">
          <cell r="W165" t="str">
            <v>ECHE</v>
          </cell>
          <cell r="X165" t="str">
            <v>Bach</v>
          </cell>
        </row>
        <row r="166">
          <cell r="W166" t="str">
            <v>ECHP</v>
          </cell>
          <cell r="X166" t="str">
            <v>Bach</v>
          </cell>
        </row>
        <row r="167">
          <cell r="W167" t="str">
            <v>ECHX</v>
          </cell>
          <cell r="X167" t="str">
            <v>Bach</v>
          </cell>
        </row>
        <row r="168">
          <cell r="W168" t="str">
            <v>ECXX</v>
          </cell>
          <cell r="X168" t="str">
            <v>Bach</v>
          </cell>
        </row>
        <row r="169">
          <cell r="W169" t="str">
            <v>EE001</v>
          </cell>
          <cell r="X169" t="str">
            <v>Bach</v>
          </cell>
        </row>
        <row r="170">
          <cell r="W170" t="str">
            <v>EENG</v>
          </cell>
          <cell r="X170" t="str">
            <v>Bach</v>
          </cell>
        </row>
        <row r="171">
          <cell r="W171" t="str">
            <v>EETD</v>
          </cell>
          <cell r="X171" t="str">
            <v>Bach</v>
          </cell>
        </row>
        <row r="172">
          <cell r="W172" t="str">
            <v>EETL</v>
          </cell>
          <cell r="X172" t="str">
            <v>Bach</v>
          </cell>
        </row>
        <row r="173">
          <cell r="W173" t="str">
            <v>EETW</v>
          </cell>
          <cell r="X173" t="str">
            <v>Bach</v>
          </cell>
        </row>
        <row r="174">
          <cell r="W174" t="str">
            <v>EETY</v>
          </cell>
          <cell r="X174" t="str">
            <v>Bach</v>
          </cell>
        </row>
        <row r="175">
          <cell r="W175" t="str">
            <v>EF001</v>
          </cell>
          <cell r="X175" t="str">
            <v>Masters</v>
          </cell>
        </row>
        <row r="176">
          <cell r="W176" t="str">
            <v>EF002</v>
          </cell>
          <cell r="X176" t="str">
            <v>Masters</v>
          </cell>
        </row>
        <row r="177">
          <cell r="W177" t="str">
            <v>EF003</v>
          </cell>
          <cell r="X177" t="str">
            <v>PhD</v>
          </cell>
        </row>
        <row r="178">
          <cell r="W178" t="str">
            <v>EHAD</v>
          </cell>
          <cell r="X178" t="str">
            <v>Bach</v>
          </cell>
        </row>
        <row r="179">
          <cell r="W179" t="str">
            <v>EHEL</v>
          </cell>
          <cell r="X179" t="str">
            <v>Bach</v>
          </cell>
        </row>
        <row r="180">
          <cell r="W180" t="str">
            <v>EHEP</v>
          </cell>
          <cell r="X180" t="str">
            <v>Bach</v>
          </cell>
        </row>
        <row r="181">
          <cell r="W181" t="str">
            <v>EHEX</v>
          </cell>
          <cell r="X181" t="str">
            <v>Bach</v>
          </cell>
        </row>
        <row r="182">
          <cell r="W182" t="str">
            <v>EK001</v>
          </cell>
          <cell r="X182" t="str">
            <v>Masters</v>
          </cell>
        </row>
        <row r="183">
          <cell r="W183" t="str">
            <v>EK002</v>
          </cell>
          <cell r="X183" t="str">
            <v>Masters</v>
          </cell>
        </row>
        <row r="184">
          <cell r="W184" t="str">
            <v>ELAP</v>
          </cell>
          <cell r="X184" t="str">
            <v>Bach</v>
          </cell>
        </row>
        <row r="185">
          <cell r="W185" t="str">
            <v>ELAT</v>
          </cell>
          <cell r="X185" t="str">
            <v>Bach</v>
          </cell>
        </row>
        <row r="186">
          <cell r="W186" t="str">
            <v>ELCE</v>
          </cell>
          <cell r="X186" t="str">
            <v>Bach</v>
          </cell>
        </row>
        <row r="187">
          <cell r="W187" t="str">
            <v>ELCO</v>
          </cell>
          <cell r="X187" t="str">
            <v>Bach</v>
          </cell>
        </row>
        <row r="188">
          <cell r="W188" t="str">
            <v>ELTL</v>
          </cell>
          <cell r="X188" t="str">
            <v>Bach</v>
          </cell>
        </row>
        <row r="189">
          <cell r="W189" t="str">
            <v>ELXX</v>
          </cell>
          <cell r="X189" t="str">
            <v>Bach</v>
          </cell>
        </row>
        <row r="190">
          <cell r="W190" t="str">
            <v>EM001</v>
          </cell>
          <cell r="X190" t="str">
            <v>Masters</v>
          </cell>
        </row>
        <row r="191">
          <cell r="W191" t="str">
            <v>EM002</v>
          </cell>
          <cell r="X191" t="str">
            <v>Masters</v>
          </cell>
        </row>
        <row r="192">
          <cell r="W192" t="str">
            <v>EM003</v>
          </cell>
          <cell r="X192" t="str">
            <v>Masters</v>
          </cell>
        </row>
        <row r="193">
          <cell r="W193" t="str">
            <v>EM004</v>
          </cell>
          <cell r="X193" t="str">
            <v>Masters</v>
          </cell>
        </row>
        <row r="194">
          <cell r="W194" t="str">
            <v>ENVC</v>
          </cell>
          <cell r="X194" t="str">
            <v>Bach</v>
          </cell>
        </row>
        <row r="195">
          <cell r="W195" t="str">
            <v>ENVG</v>
          </cell>
          <cell r="X195" t="str">
            <v>Bach</v>
          </cell>
        </row>
        <row r="196">
          <cell r="W196" t="str">
            <v>ENVH</v>
          </cell>
          <cell r="X196" t="str">
            <v>Bach</v>
          </cell>
        </row>
        <row r="197">
          <cell r="W197" t="str">
            <v>ENVO</v>
          </cell>
          <cell r="X197" t="str">
            <v>Bach</v>
          </cell>
        </row>
        <row r="198">
          <cell r="W198" t="str">
            <v>ENVS</v>
          </cell>
          <cell r="X198" t="str">
            <v>Bach</v>
          </cell>
        </row>
        <row r="199">
          <cell r="W199" t="str">
            <v>ENVW</v>
          </cell>
          <cell r="X199" t="str">
            <v>Bach</v>
          </cell>
        </row>
        <row r="200">
          <cell r="W200" t="str">
            <v>ENVX</v>
          </cell>
          <cell r="X200" t="str">
            <v>Bach</v>
          </cell>
        </row>
        <row r="201">
          <cell r="W201" t="str">
            <v>EP001</v>
          </cell>
          <cell r="X201" t="str">
            <v>PhD</v>
          </cell>
        </row>
        <row r="202">
          <cell r="W202" t="str">
            <v>FA001</v>
          </cell>
          <cell r="X202" t="str">
            <v>Bach</v>
          </cell>
        </row>
        <row r="203">
          <cell r="W203" t="str">
            <v>FA002</v>
          </cell>
          <cell r="X203" t="str">
            <v>Bach</v>
          </cell>
        </row>
        <row r="204">
          <cell r="W204" t="str">
            <v>FADD</v>
          </cell>
          <cell r="X204" t="str">
            <v>Bach</v>
          </cell>
        </row>
        <row r="205">
          <cell r="W205" t="str">
            <v>FADG</v>
          </cell>
          <cell r="X205" t="str">
            <v>Bach</v>
          </cell>
        </row>
        <row r="206">
          <cell r="W206" t="str">
            <v>FADK</v>
          </cell>
          <cell r="X206" t="str">
            <v>Bach</v>
          </cell>
        </row>
        <row r="207">
          <cell r="W207" t="str">
            <v>FADS</v>
          </cell>
          <cell r="X207" t="str">
            <v>Bach</v>
          </cell>
        </row>
        <row r="208">
          <cell r="W208" t="str">
            <v>FADX</v>
          </cell>
          <cell r="X208" t="str">
            <v>Bach</v>
          </cell>
        </row>
        <row r="209">
          <cell r="W209" t="str">
            <v>FAXX</v>
          </cell>
          <cell r="X209" t="str">
            <v>Bach</v>
          </cell>
        </row>
        <row r="210">
          <cell r="W210" t="str">
            <v>FHSD</v>
          </cell>
          <cell r="X210" t="str">
            <v>Bach</v>
          </cell>
        </row>
        <row r="211">
          <cell r="W211" t="str">
            <v>FHSO</v>
          </cell>
          <cell r="X211" t="str">
            <v>Bach</v>
          </cell>
        </row>
        <row r="212">
          <cell r="W212" t="str">
            <v>FHSX</v>
          </cell>
          <cell r="X212" t="str">
            <v>Bach</v>
          </cell>
        </row>
        <row r="213">
          <cell r="W213" t="str">
            <v>FHXX</v>
          </cell>
          <cell r="X213" t="str">
            <v>Bach</v>
          </cell>
        </row>
        <row r="214">
          <cell r="W214" t="str">
            <v>FI001</v>
          </cell>
          <cell r="X214" t="str">
            <v>Masters</v>
          </cell>
        </row>
        <row r="215">
          <cell r="W215" t="str">
            <v>FMPF</v>
          </cell>
          <cell r="X215" t="str">
            <v>Bach</v>
          </cell>
        </row>
        <row r="216">
          <cell r="W216" t="str">
            <v>FMPM</v>
          </cell>
          <cell r="X216" t="str">
            <v>Bach</v>
          </cell>
        </row>
        <row r="217">
          <cell r="W217" t="str">
            <v>FMPS</v>
          </cell>
          <cell r="X217" t="str">
            <v>Bach</v>
          </cell>
        </row>
        <row r="218">
          <cell r="W218" t="str">
            <v>FMPX</v>
          </cell>
          <cell r="X218" t="str">
            <v>Bach</v>
          </cell>
        </row>
        <row r="219">
          <cell r="W219" t="str">
            <v>FMXX</v>
          </cell>
          <cell r="X219" t="str">
            <v>Bach</v>
          </cell>
        </row>
        <row r="220">
          <cell r="W220" t="str">
            <v>FN001</v>
          </cell>
          <cell r="X220" t="str">
            <v>Bach</v>
          </cell>
        </row>
        <row r="221">
          <cell r="W221" t="str">
            <v>FNCF</v>
          </cell>
          <cell r="X221" t="str">
            <v>Bach</v>
          </cell>
        </row>
        <row r="222">
          <cell r="W222" t="str">
            <v>FNCS</v>
          </cell>
          <cell r="X222" t="str">
            <v>Bach</v>
          </cell>
        </row>
        <row r="223">
          <cell r="W223" t="str">
            <v>FS001</v>
          </cell>
          <cell r="X223" t="str">
            <v>Masters</v>
          </cell>
        </row>
        <row r="224">
          <cell r="W224" t="str">
            <v>FSDD</v>
          </cell>
          <cell r="X224" t="str">
            <v>Bach</v>
          </cell>
        </row>
        <row r="225">
          <cell r="W225" t="str">
            <v>FSDM</v>
          </cell>
          <cell r="X225" t="str">
            <v>Bach</v>
          </cell>
        </row>
        <row r="226">
          <cell r="W226" t="str">
            <v>FSDS</v>
          </cell>
          <cell r="X226" t="str">
            <v>Bach</v>
          </cell>
        </row>
        <row r="227">
          <cell r="W227" t="str">
            <v>FSDX</v>
          </cell>
          <cell r="X227" t="str">
            <v>Bach</v>
          </cell>
        </row>
        <row r="228">
          <cell r="W228" t="str">
            <v>FSMC</v>
          </cell>
          <cell r="X228" t="str">
            <v>Bach</v>
          </cell>
        </row>
        <row r="229">
          <cell r="W229" t="str">
            <v>FSMR</v>
          </cell>
          <cell r="X229" t="str">
            <v>Bach</v>
          </cell>
        </row>
        <row r="230">
          <cell r="W230" t="str">
            <v>FSMS</v>
          </cell>
          <cell r="X230" t="str">
            <v>Bach</v>
          </cell>
        </row>
        <row r="231">
          <cell r="W231" t="str">
            <v>FSNN</v>
          </cell>
          <cell r="X231" t="str">
            <v>Bach</v>
          </cell>
        </row>
        <row r="232">
          <cell r="W232" t="str">
            <v>FSRM</v>
          </cell>
          <cell r="X232" t="str">
            <v>Bach</v>
          </cell>
        </row>
        <row r="233">
          <cell r="W233" t="str">
            <v>GADN</v>
          </cell>
          <cell r="X233" t="str">
            <v>Bach</v>
          </cell>
        </row>
        <row r="234">
          <cell r="W234" t="str">
            <v>GC001</v>
          </cell>
          <cell r="X234" t="str">
            <v>Bach</v>
          </cell>
        </row>
        <row r="235">
          <cell r="W235" t="str">
            <v>GCAC</v>
          </cell>
          <cell r="X235" t="str">
            <v>Masters</v>
          </cell>
        </row>
        <row r="236">
          <cell r="W236" t="str">
            <v>GCAP</v>
          </cell>
          <cell r="X236" t="str">
            <v>Masters</v>
          </cell>
        </row>
        <row r="237">
          <cell r="W237" t="str">
            <v>GCDC</v>
          </cell>
          <cell r="X237" t="str">
            <v>PhD</v>
          </cell>
        </row>
        <row r="238">
          <cell r="W238" t="str">
            <v>GCDP</v>
          </cell>
          <cell r="X238" t="str">
            <v>PhD</v>
          </cell>
        </row>
        <row r="239">
          <cell r="W239" t="str">
            <v>GCMD</v>
          </cell>
          <cell r="X239" t="str">
            <v>Bach</v>
          </cell>
        </row>
        <row r="240">
          <cell r="W240" t="str">
            <v>GE001</v>
          </cell>
          <cell r="X240" t="str">
            <v>Bach</v>
          </cell>
        </row>
        <row r="241">
          <cell r="W241" t="str">
            <v>GEAP</v>
          </cell>
          <cell r="X241" t="str">
            <v>Masters</v>
          </cell>
        </row>
        <row r="242">
          <cell r="W242" t="str">
            <v>GEAS</v>
          </cell>
          <cell r="X242" t="str">
            <v>Masters</v>
          </cell>
        </row>
        <row r="243">
          <cell r="W243" t="str">
            <v>GEOG</v>
          </cell>
          <cell r="X243" t="str">
            <v>Bach</v>
          </cell>
        </row>
        <row r="244">
          <cell r="W244" t="str">
            <v>GEOX</v>
          </cell>
          <cell r="X244" t="str">
            <v>Bach</v>
          </cell>
        </row>
        <row r="245">
          <cell r="W245" t="str">
            <v>GEXX</v>
          </cell>
          <cell r="X245" t="str">
            <v>Bach</v>
          </cell>
        </row>
        <row r="246">
          <cell r="W246" t="str">
            <v>GGAN</v>
          </cell>
          <cell r="X246" t="str">
            <v>Bach</v>
          </cell>
        </row>
        <row r="247">
          <cell r="W247" t="str">
            <v>GHDC</v>
          </cell>
          <cell r="X247" t="str">
            <v>PhD</v>
          </cell>
        </row>
        <row r="248">
          <cell r="W248" t="str">
            <v>GHEN</v>
          </cell>
          <cell r="X248" t="str">
            <v>Masters</v>
          </cell>
        </row>
        <row r="249">
          <cell r="W249" t="str">
            <v>GHEP</v>
          </cell>
          <cell r="X249" t="str">
            <v>Masters</v>
          </cell>
        </row>
        <row r="250">
          <cell r="W250" t="str">
            <v>GHSC</v>
          </cell>
          <cell r="X250" t="str">
            <v>Masters</v>
          </cell>
        </row>
        <row r="251">
          <cell r="W251" t="str">
            <v>GISP</v>
          </cell>
          <cell r="X251" t="str">
            <v>Masters</v>
          </cell>
        </row>
        <row r="252">
          <cell r="W252" t="str">
            <v>GISS</v>
          </cell>
          <cell r="X252" t="str">
            <v>Masters</v>
          </cell>
        </row>
        <row r="253">
          <cell r="W253" t="str">
            <v>GLDC</v>
          </cell>
          <cell r="X253" t="str">
            <v>PhD</v>
          </cell>
        </row>
        <row r="254">
          <cell r="W254" t="str">
            <v>GLEN</v>
          </cell>
          <cell r="X254" t="str">
            <v>Masters</v>
          </cell>
        </row>
        <row r="255">
          <cell r="W255" t="str">
            <v>GLEP</v>
          </cell>
          <cell r="X255" t="str">
            <v>Masters</v>
          </cell>
        </row>
        <row r="256">
          <cell r="W256" t="str">
            <v>GLSC</v>
          </cell>
          <cell r="X256" t="str">
            <v>Masters</v>
          </cell>
        </row>
        <row r="257">
          <cell r="W257" t="str">
            <v>GLSP</v>
          </cell>
          <cell r="X257" t="str">
            <v>Masters</v>
          </cell>
        </row>
        <row r="258">
          <cell r="W258" t="str">
            <v>GMDC</v>
          </cell>
          <cell r="X258" t="str">
            <v>PhD</v>
          </cell>
        </row>
        <row r="259">
          <cell r="W259" t="str">
            <v>GMEN</v>
          </cell>
          <cell r="X259" t="str">
            <v>Masters</v>
          </cell>
        </row>
        <row r="260">
          <cell r="W260" t="str">
            <v>GMEP</v>
          </cell>
          <cell r="X260" t="str">
            <v>Masters</v>
          </cell>
        </row>
        <row r="261">
          <cell r="W261" t="str">
            <v>GMSC</v>
          </cell>
          <cell r="X261" t="str">
            <v>Masters</v>
          </cell>
        </row>
        <row r="262">
          <cell r="W262" t="str">
            <v>GMSP</v>
          </cell>
          <cell r="X262" t="str">
            <v>Masters</v>
          </cell>
        </row>
        <row r="263">
          <cell r="W263" t="str">
            <v>GNEN</v>
          </cell>
          <cell r="X263" t="str">
            <v>Masters</v>
          </cell>
        </row>
        <row r="264">
          <cell r="W264" t="str">
            <v>GNEP</v>
          </cell>
          <cell r="X264" t="str">
            <v>Masters</v>
          </cell>
        </row>
        <row r="265">
          <cell r="W265" t="str">
            <v>GNSC</v>
          </cell>
          <cell r="X265" t="str">
            <v>Masters</v>
          </cell>
        </row>
        <row r="266">
          <cell r="W266" t="str">
            <v>GPPC</v>
          </cell>
          <cell r="X266" t="str">
            <v>Masters</v>
          </cell>
        </row>
        <row r="267">
          <cell r="W267" t="str">
            <v>GRDS</v>
          </cell>
          <cell r="X267" t="str">
            <v>Bach</v>
          </cell>
        </row>
        <row r="268">
          <cell r="W268" t="str">
            <v>GSPA</v>
          </cell>
          <cell r="X268" t="str">
            <v>Masters</v>
          </cell>
        </row>
        <row r="269">
          <cell r="W269" t="str">
            <v>GSPP</v>
          </cell>
          <cell r="X269" t="str">
            <v>Masters</v>
          </cell>
        </row>
        <row r="270">
          <cell r="W270" t="str">
            <v>GVDC</v>
          </cell>
          <cell r="X270" t="str">
            <v>PhD</v>
          </cell>
        </row>
        <row r="271">
          <cell r="W271" t="str">
            <v>GVEN</v>
          </cell>
          <cell r="X271" t="str">
            <v>Masters</v>
          </cell>
        </row>
        <row r="272">
          <cell r="W272" t="str">
            <v>GVEP</v>
          </cell>
          <cell r="X272" t="str">
            <v>Masters</v>
          </cell>
        </row>
        <row r="273">
          <cell r="W273" t="str">
            <v>GVSC</v>
          </cell>
          <cell r="X273" t="str">
            <v>Masters</v>
          </cell>
        </row>
        <row r="274">
          <cell r="W274" t="str">
            <v>HI001</v>
          </cell>
          <cell r="X274" t="str">
            <v>Bach</v>
          </cell>
        </row>
        <row r="275">
          <cell r="W275" t="str">
            <v>HIMP</v>
          </cell>
          <cell r="X275" t="str">
            <v>Bach</v>
          </cell>
        </row>
        <row r="276">
          <cell r="W276" t="str">
            <v>HS001</v>
          </cell>
          <cell r="X276" t="str">
            <v>Bach</v>
          </cell>
        </row>
        <row r="277">
          <cell r="W277" t="str">
            <v>HSMP</v>
          </cell>
          <cell r="X277" t="str">
            <v>Bach</v>
          </cell>
        </row>
        <row r="278">
          <cell r="W278" t="str">
            <v>HT001</v>
          </cell>
          <cell r="X278" t="str">
            <v>Bach</v>
          </cell>
        </row>
        <row r="279">
          <cell r="W279" t="str">
            <v>HTMD</v>
          </cell>
          <cell r="X279" t="str">
            <v>Bach</v>
          </cell>
        </row>
        <row r="280">
          <cell r="W280" t="str">
            <v>HTMG</v>
          </cell>
          <cell r="X280" t="str">
            <v>Bach</v>
          </cell>
        </row>
        <row r="281">
          <cell r="W281" t="str">
            <v>IC001</v>
          </cell>
          <cell r="X281" t="str">
            <v>Bach</v>
          </cell>
        </row>
        <row r="282">
          <cell r="W282" t="str">
            <v>ICON</v>
          </cell>
          <cell r="X282" t="str">
            <v>Bach</v>
          </cell>
        </row>
        <row r="283">
          <cell r="W283" t="str">
            <v>ICOX</v>
          </cell>
          <cell r="X283" t="str">
            <v>Bach</v>
          </cell>
        </row>
        <row r="284">
          <cell r="W284" t="str">
            <v>ICXX</v>
          </cell>
          <cell r="X284" t="str">
            <v>Bach</v>
          </cell>
        </row>
        <row r="285">
          <cell r="W285" t="str">
            <v>ID001</v>
          </cell>
          <cell r="X285" t="str">
            <v>Bach</v>
          </cell>
        </row>
        <row r="286">
          <cell r="W286" t="str">
            <v>IDSN</v>
          </cell>
          <cell r="X286" t="str">
            <v>Bach</v>
          </cell>
        </row>
        <row r="287">
          <cell r="W287" t="str">
            <v>IE001</v>
          </cell>
          <cell r="X287" t="str">
            <v>Bach</v>
          </cell>
        </row>
        <row r="288">
          <cell r="W288" t="str">
            <v>IEAP</v>
          </cell>
          <cell r="X288" t="str">
            <v>Bach</v>
          </cell>
        </row>
        <row r="289">
          <cell r="W289" t="str">
            <v>IEAT</v>
          </cell>
          <cell r="X289" t="str">
            <v>Bach</v>
          </cell>
        </row>
        <row r="290">
          <cell r="W290" t="str">
            <v>IEDE</v>
          </cell>
          <cell r="X290" t="str">
            <v>Bach</v>
          </cell>
        </row>
        <row r="291">
          <cell r="W291" t="str">
            <v>IEME</v>
          </cell>
          <cell r="X291" t="str">
            <v>Bach</v>
          </cell>
        </row>
        <row r="292">
          <cell r="W292" t="str">
            <v>IEMS</v>
          </cell>
          <cell r="X292" t="str">
            <v>Bach</v>
          </cell>
        </row>
        <row r="293">
          <cell r="W293" t="str">
            <v>IENG</v>
          </cell>
          <cell r="X293" t="str">
            <v>Bach</v>
          </cell>
        </row>
        <row r="294">
          <cell r="W294" t="str">
            <v>IETE</v>
          </cell>
          <cell r="X294" t="str">
            <v>Bach</v>
          </cell>
        </row>
        <row r="295">
          <cell r="W295" t="str">
            <v>IIND</v>
          </cell>
          <cell r="X295" t="str">
            <v>Bach</v>
          </cell>
        </row>
        <row r="296">
          <cell r="W296" t="str">
            <v>IINX</v>
          </cell>
          <cell r="X296" t="str">
            <v>Bach</v>
          </cell>
        </row>
        <row r="297">
          <cell r="W297" t="str">
            <v>IIXX</v>
          </cell>
          <cell r="X297" t="str">
            <v>Bach</v>
          </cell>
        </row>
        <row r="298">
          <cell r="W298" t="str">
            <v>IM001</v>
          </cell>
          <cell r="X298" t="str">
            <v>Bach</v>
          </cell>
        </row>
        <row r="299">
          <cell r="W299" t="str">
            <v>IM002</v>
          </cell>
          <cell r="X299" t="str">
            <v>Bach</v>
          </cell>
        </row>
        <row r="300">
          <cell r="W300" t="str">
            <v>IM003</v>
          </cell>
          <cell r="X300" t="str">
            <v>Bach</v>
          </cell>
        </row>
        <row r="301">
          <cell r="W301" t="str">
            <v>INEN</v>
          </cell>
          <cell r="X301" t="str">
            <v>Bach</v>
          </cell>
        </row>
        <row r="302">
          <cell r="W302" t="str">
            <v>IP001</v>
          </cell>
          <cell r="X302" t="str">
            <v>PhD</v>
          </cell>
        </row>
        <row r="303">
          <cell r="W303" t="str">
            <v>IQ017</v>
          </cell>
          <cell r="X303" t="str">
            <v>Bach</v>
          </cell>
        </row>
        <row r="304">
          <cell r="W304" t="str">
            <v>IT001</v>
          </cell>
          <cell r="X304" t="str">
            <v>Bach</v>
          </cell>
        </row>
        <row r="305">
          <cell r="W305" t="str">
            <v>IT002</v>
          </cell>
          <cell r="X305" t="str">
            <v>Bach</v>
          </cell>
        </row>
        <row r="306">
          <cell r="W306" t="str">
            <v>IT003</v>
          </cell>
          <cell r="X306" t="str">
            <v>Bach</v>
          </cell>
        </row>
        <row r="307">
          <cell r="W307" t="str">
            <v>IT004</v>
          </cell>
          <cell r="X307" t="str">
            <v>Bach</v>
          </cell>
        </row>
        <row r="308">
          <cell r="W308" t="str">
            <v>IT005</v>
          </cell>
          <cell r="X308" t="str">
            <v>Bach</v>
          </cell>
        </row>
        <row r="309">
          <cell r="W309" t="str">
            <v>IT006</v>
          </cell>
          <cell r="X309" t="str">
            <v>Bach</v>
          </cell>
        </row>
        <row r="310">
          <cell r="W310" t="str">
            <v>IT007</v>
          </cell>
          <cell r="X310" t="str">
            <v>Bach</v>
          </cell>
        </row>
        <row r="311">
          <cell r="W311" t="str">
            <v>IT008</v>
          </cell>
          <cell r="X311" t="str">
            <v>Bach</v>
          </cell>
        </row>
        <row r="312">
          <cell r="W312" t="str">
            <v>IT009</v>
          </cell>
          <cell r="X312" t="str">
            <v>Bach</v>
          </cell>
        </row>
        <row r="313">
          <cell r="W313" t="str">
            <v>IT010</v>
          </cell>
          <cell r="X313" t="str">
            <v>Bach</v>
          </cell>
        </row>
        <row r="314">
          <cell r="W314" t="str">
            <v>IT011</v>
          </cell>
          <cell r="X314" t="str">
            <v>Bach</v>
          </cell>
        </row>
        <row r="315">
          <cell r="W315" t="str">
            <v>IT012</v>
          </cell>
          <cell r="X315" t="str">
            <v>Bach</v>
          </cell>
        </row>
        <row r="316">
          <cell r="W316" t="str">
            <v>IT013</v>
          </cell>
          <cell r="X316" t="str">
            <v>Bach</v>
          </cell>
        </row>
        <row r="317">
          <cell r="W317" t="str">
            <v>IT014</v>
          </cell>
          <cell r="X317" t="str">
            <v>Bach</v>
          </cell>
        </row>
        <row r="318">
          <cell r="W318" t="str">
            <v>ITCP</v>
          </cell>
          <cell r="X318" t="str">
            <v>Bach</v>
          </cell>
        </row>
        <row r="319">
          <cell r="W319" t="str">
            <v>ITIP</v>
          </cell>
          <cell r="X319" t="str">
            <v>Bach</v>
          </cell>
        </row>
        <row r="320">
          <cell r="W320" t="str">
            <v>ITMC</v>
          </cell>
          <cell r="X320" t="str">
            <v>Bach</v>
          </cell>
        </row>
        <row r="321">
          <cell r="W321" t="str">
            <v>ITMD</v>
          </cell>
          <cell r="X321" t="str">
            <v>Bach</v>
          </cell>
        </row>
        <row r="322">
          <cell r="W322" t="str">
            <v>ITMI</v>
          </cell>
          <cell r="X322" t="str">
            <v>Bach</v>
          </cell>
        </row>
        <row r="323">
          <cell r="W323" t="str">
            <v>ITMM</v>
          </cell>
          <cell r="X323" t="str">
            <v>Bach</v>
          </cell>
        </row>
        <row r="324">
          <cell r="W324" t="str">
            <v>ITMP</v>
          </cell>
          <cell r="X324" t="str">
            <v>Bach</v>
          </cell>
        </row>
        <row r="325">
          <cell r="W325" t="str">
            <v>ITMS</v>
          </cell>
          <cell r="X325" t="str">
            <v>Bach</v>
          </cell>
        </row>
        <row r="326">
          <cell r="W326" t="str">
            <v>ITMT</v>
          </cell>
          <cell r="X326" t="str">
            <v>Bach</v>
          </cell>
        </row>
        <row r="327">
          <cell r="W327" t="str">
            <v>ITMW</v>
          </cell>
          <cell r="X327" t="str">
            <v>Bach</v>
          </cell>
        </row>
        <row r="328">
          <cell r="W328" t="str">
            <v>ITMX</v>
          </cell>
          <cell r="X328" t="str">
            <v>Bach</v>
          </cell>
        </row>
        <row r="329">
          <cell r="W329" t="str">
            <v>ITSP</v>
          </cell>
          <cell r="X329" t="str">
            <v>Bach</v>
          </cell>
        </row>
        <row r="330">
          <cell r="W330" t="str">
            <v>ITTP</v>
          </cell>
          <cell r="X330" t="str">
            <v>Bach</v>
          </cell>
        </row>
        <row r="331">
          <cell r="W331" t="str">
            <v>JLMD</v>
          </cell>
          <cell r="X331" t="str">
            <v>Bach</v>
          </cell>
        </row>
        <row r="332">
          <cell r="W332" t="str">
            <v>JLXX</v>
          </cell>
          <cell r="X332" t="str">
            <v>Bach</v>
          </cell>
        </row>
        <row r="333">
          <cell r="W333" t="str">
            <v>JN001</v>
          </cell>
          <cell r="X333" t="str">
            <v>Masters</v>
          </cell>
        </row>
        <row r="334">
          <cell r="W334" t="str">
            <v>JO001</v>
          </cell>
          <cell r="X334" t="str">
            <v>Bach</v>
          </cell>
        </row>
        <row r="335">
          <cell r="W335" t="str">
            <v>JO002</v>
          </cell>
          <cell r="X335" t="str">
            <v>Bach</v>
          </cell>
        </row>
        <row r="336">
          <cell r="W336" t="str">
            <v>JOUB</v>
          </cell>
          <cell r="X336" t="str">
            <v>Bach</v>
          </cell>
        </row>
        <row r="337">
          <cell r="W337" t="str">
            <v>JOUC</v>
          </cell>
          <cell r="X337" t="str">
            <v>Bach</v>
          </cell>
        </row>
        <row r="338">
          <cell r="W338" t="str">
            <v>JOUD</v>
          </cell>
          <cell r="X338" t="str">
            <v>Bach</v>
          </cell>
        </row>
        <row r="339">
          <cell r="W339" t="str">
            <v>JOUM</v>
          </cell>
          <cell r="X339" t="str">
            <v>Bach</v>
          </cell>
        </row>
        <row r="340">
          <cell r="W340" t="str">
            <v>JOUN</v>
          </cell>
          <cell r="X340" t="str">
            <v>Bach</v>
          </cell>
        </row>
        <row r="341">
          <cell r="W341" t="str">
            <v>JOUR</v>
          </cell>
          <cell r="X341" t="str">
            <v>Bach</v>
          </cell>
        </row>
        <row r="342">
          <cell r="W342" t="str">
            <v>JOUW</v>
          </cell>
          <cell r="X342" t="str">
            <v>Bach</v>
          </cell>
        </row>
        <row r="343">
          <cell r="W343" t="str">
            <v>JOUX</v>
          </cell>
          <cell r="X343" t="str">
            <v>Bach</v>
          </cell>
        </row>
        <row r="344">
          <cell r="W344" t="str">
            <v>JOUZ</v>
          </cell>
          <cell r="X344" t="str">
            <v>Bach</v>
          </cell>
        </row>
        <row r="345">
          <cell r="W345" t="str">
            <v>JOXX</v>
          </cell>
          <cell r="X345" t="str">
            <v>Bach</v>
          </cell>
        </row>
        <row r="346">
          <cell r="W346" t="str">
            <v>JRNB</v>
          </cell>
          <cell r="X346" t="str">
            <v>Bach</v>
          </cell>
        </row>
        <row r="347">
          <cell r="W347" t="str">
            <v>JRND</v>
          </cell>
          <cell r="X347" t="str">
            <v>Bach</v>
          </cell>
        </row>
        <row r="348">
          <cell r="W348" t="str">
            <v>JRNL</v>
          </cell>
          <cell r="X348" t="str">
            <v>Bach</v>
          </cell>
        </row>
        <row r="349">
          <cell r="W349" t="str">
            <v>JRNM</v>
          </cell>
          <cell r="X349" t="str">
            <v>Bach</v>
          </cell>
        </row>
        <row r="350">
          <cell r="W350" t="str">
            <v>JRNN</v>
          </cell>
          <cell r="X350" t="str">
            <v>Bach</v>
          </cell>
        </row>
        <row r="351">
          <cell r="W351" t="str">
            <v>JRNX</v>
          </cell>
          <cell r="X351" t="str">
            <v>Bach</v>
          </cell>
        </row>
        <row r="352">
          <cell r="W352" t="str">
            <v>JRXX</v>
          </cell>
          <cell r="X352" t="str">
            <v>Bach</v>
          </cell>
        </row>
        <row r="353">
          <cell r="W353" t="str">
            <v>JU001</v>
          </cell>
          <cell r="X353" t="str">
            <v>Bach</v>
          </cell>
        </row>
        <row r="354">
          <cell r="W354" t="str">
            <v>JUSP</v>
          </cell>
          <cell r="X354" t="str">
            <v>Bach</v>
          </cell>
        </row>
        <row r="355">
          <cell r="W355" t="str">
            <v>LARC</v>
          </cell>
          <cell r="X355" t="str">
            <v>Bach</v>
          </cell>
        </row>
        <row r="356">
          <cell r="W356" t="str">
            <v>LBSC</v>
          </cell>
          <cell r="X356" t="str">
            <v>Bach</v>
          </cell>
        </row>
        <row r="357">
          <cell r="W357" t="str">
            <v>LBSS</v>
          </cell>
          <cell r="X357" t="str">
            <v>Bach</v>
          </cell>
        </row>
        <row r="358">
          <cell r="W358" t="str">
            <v>LERN</v>
          </cell>
          <cell r="X358" t="str">
            <v>Bach</v>
          </cell>
        </row>
        <row r="359">
          <cell r="W359" t="str">
            <v>LERP</v>
          </cell>
          <cell r="X359" t="str">
            <v>Bach</v>
          </cell>
        </row>
        <row r="360">
          <cell r="W360" t="str">
            <v>LEXX</v>
          </cell>
          <cell r="X360" t="str">
            <v>Bach</v>
          </cell>
        </row>
        <row r="361">
          <cell r="W361" t="str">
            <v>LM001</v>
          </cell>
          <cell r="X361" t="str">
            <v>Masters</v>
          </cell>
        </row>
        <row r="362">
          <cell r="W362" t="str">
            <v>LNDS</v>
          </cell>
          <cell r="X362" t="str">
            <v>Bach</v>
          </cell>
        </row>
        <row r="363">
          <cell r="W363" t="str">
            <v>LSAC</v>
          </cell>
          <cell r="X363" t="str">
            <v>Bach</v>
          </cell>
        </row>
        <row r="364">
          <cell r="W364" t="str">
            <v>LSAP</v>
          </cell>
          <cell r="X364" t="str">
            <v>Bach</v>
          </cell>
        </row>
        <row r="365">
          <cell r="W365" t="str">
            <v>LSCN</v>
          </cell>
          <cell r="X365" t="str">
            <v>Bach</v>
          </cell>
        </row>
        <row r="366">
          <cell r="W366" t="str">
            <v>MB001</v>
          </cell>
          <cell r="X366" t="str">
            <v>Masters</v>
          </cell>
        </row>
        <row r="367">
          <cell r="W367" t="str">
            <v>MB002</v>
          </cell>
          <cell r="X367" t="str">
            <v>Masters</v>
          </cell>
        </row>
        <row r="368">
          <cell r="W368" t="str">
            <v>MD001</v>
          </cell>
          <cell r="X368" t="str">
            <v>Masters</v>
          </cell>
        </row>
        <row r="369">
          <cell r="W369" t="str">
            <v>ME001</v>
          </cell>
          <cell r="X369" t="str">
            <v>Bach</v>
          </cell>
        </row>
        <row r="370">
          <cell r="W370" t="str">
            <v>MEAH</v>
          </cell>
          <cell r="X370" t="str">
            <v>Bach</v>
          </cell>
        </row>
        <row r="371">
          <cell r="W371" t="str">
            <v>MEAP</v>
          </cell>
          <cell r="X371" t="str">
            <v>Bach</v>
          </cell>
        </row>
        <row r="372">
          <cell r="W372" t="str">
            <v>MECE</v>
          </cell>
          <cell r="X372" t="str">
            <v>Bach</v>
          </cell>
        </row>
        <row r="373">
          <cell r="W373" t="str">
            <v>MECH</v>
          </cell>
          <cell r="X373" t="str">
            <v>Bach</v>
          </cell>
        </row>
        <row r="374">
          <cell r="W374" t="str">
            <v>MEXX</v>
          </cell>
          <cell r="X374" t="str">
            <v>Bach</v>
          </cell>
        </row>
        <row r="375">
          <cell r="W375" t="str">
            <v>MHNG</v>
          </cell>
          <cell r="X375" t="str">
            <v>Bach</v>
          </cell>
        </row>
        <row r="376">
          <cell r="W376" t="str">
            <v>MHNX</v>
          </cell>
          <cell r="X376" t="str">
            <v>Bach</v>
          </cell>
        </row>
        <row r="377">
          <cell r="W377" t="str">
            <v>MIDP</v>
          </cell>
          <cell r="X377" t="str">
            <v>Bach</v>
          </cell>
        </row>
        <row r="378">
          <cell r="W378" t="str">
            <v>MM001</v>
          </cell>
          <cell r="X378" t="str">
            <v>Masters</v>
          </cell>
        </row>
        <row r="379">
          <cell r="W379" t="str">
            <v>MM002</v>
          </cell>
          <cell r="X379" t="str">
            <v>Masters</v>
          </cell>
        </row>
        <row r="380">
          <cell r="W380" t="str">
            <v>MM003</v>
          </cell>
          <cell r="X380" t="str">
            <v>Masters</v>
          </cell>
        </row>
        <row r="381">
          <cell r="W381" t="str">
            <v>MM004</v>
          </cell>
          <cell r="X381" t="str">
            <v>Masters</v>
          </cell>
        </row>
        <row r="382">
          <cell r="W382" t="str">
            <v>MMEC</v>
          </cell>
          <cell r="X382" t="str">
            <v>Bach</v>
          </cell>
        </row>
        <row r="383">
          <cell r="W383" t="str">
            <v>MMXX</v>
          </cell>
          <cell r="X383" t="str">
            <v>Bach</v>
          </cell>
        </row>
        <row r="384">
          <cell r="W384" t="str">
            <v>MN001</v>
          </cell>
          <cell r="X384" t="str">
            <v>Masters</v>
          </cell>
        </row>
        <row r="385">
          <cell r="W385" t="str">
            <v>MN002</v>
          </cell>
          <cell r="X385" t="str">
            <v>Masters</v>
          </cell>
        </row>
        <row r="386">
          <cell r="W386" t="str">
            <v>MP001</v>
          </cell>
          <cell r="X386" t="str">
            <v>PhD</v>
          </cell>
        </row>
        <row r="387">
          <cell r="W387" t="str">
            <v>MS001</v>
          </cell>
          <cell r="X387" t="str">
            <v>Masters</v>
          </cell>
        </row>
        <row r="388">
          <cell r="W388" t="str">
            <v>MT001</v>
          </cell>
          <cell r="X388" t="str">
            <v>Masters</v>
          </cell>
        </row>
        <row r="389">
          <cell r="W389" t="str">
            <v>MTLY</v>
          </cell>
          <cell r="X389" t="str">
            <v>Bach</v>
          </cell>
        </row>
        <row r="390">
          <cell r="W390" t="str">
            <v>MW001</v>
          </cell>
          <cell r="X390" t="str">
            <v>Bach</v>
          </cell>
        </row>
        <row r="391">
          <cell r="W391" t="str">
            <v>MW002</v>
          </cell>
          <cell r="X391" t="str">
            <v>Bach</v>
          </cell>
        </row>
        <row r="392">
          <cell r="W392" t="str">
            <v>MW003</v>
          </cell>
          <cell r="X392" t="str">
            <v>Bach</v>
          </cell>
        </row>
        <row r="393">
          <cell r="W393" t="str">
            <v>MWFP</v>
          </cell>
          <cell r="X393" t="str">
            <v>Bach</v>
          </cell>
        </row>
        <row r="394">
          <cell r="W394" t="str">
            <v>NC001</v>
          </cell>
          <cell r="X394" t="str">
            <v>Masters</v>
          </cell>
        </row>
        <row r="395">
          <cell r="W395" t="str">
            <v>NCFC</v>
          </cell>
          <cell r="X395" t="str">
            <v>Bach</v>
          </cell>
        </row>
        <row r="396">
          <cell r="W396" t="str">
            <v>NCFF</v>
          </cell>
          <cell r="X396" t="str">
            <v>Bach</v>
          </cell>
        </row>
        <row r="397">
          <cell r="W397" t="str">
            <v>NCFN</v>
          </cell>
          <cell r="X397" t="str">
            <v>Bach</v>
          </cell>
        </row>
        <row r="398">
          <cell r="W398" t="str">
            <v>NCFS</v>
          </cell>
          <cell r="X398" t="str">
            <v>Bach</v>
          </cell>
        </row>
        <row r="399">
          <cell r="W399" t="str">
            <v>NCFX</v>
          </cell>
          <cell r="X399" t="str">
            <v>Bach</v>
          </cell>
        </row>
        <row r="400">
          <cell r="W400" t="str">
            <v>NCXX</v>
          </cell>
          <cell r="X400" t="str">
            <v>Bach</v>
          </cell>
        </row>
        <row r="401">
          <cell r="W401" t="str">
            <v>NM001</v>
          </cell>
          <cell r="X401" t="str">
            <v>Masters</v>
          </cell>
        </row>
        <row r="402">
          <cell r="W402" t="str">
            <v>NM002</v>
          </cell>
          <cell r="X402" t="str">
            <v>Masters</v>
          </cell>
        </row>
        <row r="403">
          <cell r="W403" t="str">
            <v>NM003</v>
          </cell>
          <cell r="X403" t="str">
            <v>Masters</v>
          </cell>
        </row>
        <row r="404">
          <cell r="W404" t="str">
            <v>NPNC</v>
          </cell>
          <cell r="X404" t="str">
            <v>Bach</v>
          </cell>
        </row>
        <row r="405">
          <cell r="W405" t="str">
            <v>NPNP</v>
          </cell>
          <cell r="X405" t="str">
            <v>Bach</v>
          </cell>
        </row>
        <row r="406">
          <cell r="W406" t="str">
            <v>NPRB</v>
          </cell>
          <cell r="X406" t="str">
            <v>Bach</v>
          </cell>
        </row>
        <row r="407">
          <cell r="W407" t="str">
            <v>NPRP</v>
          </cell>
          <cell r="X407" t="str">
            <v>Bach</v>
          </cell>
        </row>
        <row r="408">
          <cell r="W408" t="str">
            <v>NRSE</v>
          </cell>
          <cell r="X408" t="str">
            <v>Bach</v>
          </cell>
        </row>
        <row r="409">
          <cell r="W409" t="str">
            <v>NU001</v>
          </cell>
          <cell r="X409" t="str">
            <v>Bach</v>
          </cell>
        </row>
        <row r="410">
          <cell r="W410" t="str">
            <v>NU002</v>
          </cell>
          <cell r="X410" t="str">
            <v>Bach</v>
          </cell>
        </row>
        <row r="411">
          <cell r="W411" t="str">
            <v>NU003</v>
          </cell>
          <cell r="X411" t="str">
            <v>Bach</v>
          </cell>
        </row>
        <row r="412">
          <cell r="W412" t="str">
            <v>NU004</v>
          </cell>
          <cell r="X412" t="str">
            <v>Bach</v>
          </cell>
        </row>
        <row r="413">
          <cell r="W413" t="str">
            <v>NU005</v>
          </cell>
          <cell r="X413" t="str">
            <v>Bach</v>
          </cell>
        </row>
        <row r="414">
          <cell r="W414" t="str">
            <v>NU006</v>
          </cell>
          <cell r="X414" t="str">
            <v>Bach</v>
          </cell>
        </row>
        <row r="415">
          <cell r="W415" t="str">
            <v>NU007</v>
          </cell>
          <cell r="X415" t="str">
            <v>Bach</v>
          </cell>
        </row>
        <row r="416">
          <cell r="W416" t="str">
            <v>NU008</v>
          </cell>
          <cell r="X416" t="str">
            <v>Bach</v>
          </cell>
        </row>
        <row r="417">
          <cell r="W417" t="str">
            <v>NU009</v>
          </cell>
          <cell r="X417" t="str">
            <v>Bach</v>
          </cell>
        </row>
        <row r="418">
          <cell r="W418" t="str">
            <v>NU010</v>
          </cell>
          <cell r="X418" t="str">
            <v>Bach</v>
          </cell>
        </row>
        <row r="419">
          <cell r="W419" t="str">
            <v>NUCP</v>
          </cell>
          <cell r="X419" t="str">
            <v>Bach</v>
          </cell>
        </row>
        <row r="420">
          <cell r="W420" t="str">
            <v>NUDC</v>
          </cell>
          <cell r="X420" t="str">
            <v>Bach</v>
          </cell>
        </row>
        <row r="421">
          <cell r="W421" t="str">
            <v>NUDP</v>
          </cell>
          <cell r="X421" t="str">
            <v>Bach</v>
          </cell>
        </row>
        <row r="422">
          <cell r="W422" t="str">
            <v>NURG</v>
          </cell>
          <cell r="X422" t="str">
            <v>Bach</v>
          </cell>
        </row>
        <row r="423">
          <cell r="W423" t="str">
            <v>NURP</v>
          </cell>
          <cell r="X423" t="str">
            <v>Bach</v>
          </cell>
        </row>
        <row r="424">
          <cell r="W424" t="str">
            <v>NURR</v>
          </cell>
          <cell r="X424" t="str">
            <v>Bach</v>
          </cell>
        </row>
        <row r="425">
          <cell r="W425" t="str">
            <v>NURS</v>
          </cell>
          <cell r="X425" t="str">
            <v>Bach</v>
          </cell>
        </row>
        <row r="426">
          <cell r="W426" t="str">
            <v>OC001</v>
          </cell>
          <cell r="X426" t="str">
            <v>Bach</v>
          </cell>
        </row>
        <row r="427">
          <cell r="W427" t="str">
            <v>OC003</v>
          </cell>
          <cell r="X427" t="str">
            <v>Bach</v>
          </cell>
        </row>
        <row r="428">
          <cell r="W428" t="str">
            <v>OC005</v>
          </cell>
          <cell r="X428" t="str">
            <v>Bach</v>
          </cell>
        </row>
        <row r="429">
          <cell r="W429" t="str">
            <v>OC006</v>
          </cell>
          <cell r="X429" t="str">
            <v>Bach</v>
          </cell>
        </row>
        <row r="430">
          <cell r="W430" t="str">
            <v>OCOL</v>
          </cell>
          <cell r="X430" t="str">
            <v>CE</v>
          </cell>
        </row>
        <row r="431">
          <cell r="W431" t="str">
            <v>OM001</v>
          </cell>
          <cell r="X431" t="str">
            <v>Masters</v>
          </cell>
        </row>
        <row r="432">
          <cell r="W432" t="str">
            <v>OM002</v>
          </cell>
          <cell r="X432" t="str">
            <v>Masters</v>
          </cell>
        </row>
        <row r="433">
          <cell r="W433" t="str">
            <v>OP001</v>
          </cell>
          <cell r="X433" t="str">
            <v>PhD</v>
          </cell>
        </row>
        <row r="434">
          <cell r="W434" t="str">
            <v>OP002</v>
          </cell>
          <cell r="X434" t="str">
            <v>PhD</v>
          </cell>
        </row>
        <row r="435">
          <cell r="W435" t="str">
            <v>OVGS</v>
          </cell>
          <cell r="X435" t="str">
            <v>Masters</v>
          </cell>
        </row>
        <row r="436">
          <cell r="W436" t="str">
            <v>PA001</v>
          </cell>
          <cell r="X436" t="str">
            <v>Bach</v>
          </cell>
        </row>
        <row r="437">
          <cell r="W437" t="str">
            <v>PADP</v>
          </cell>
          <cell r="X437" t="str">
            <v>Bach</v>
          </cell>
        </row>
        <row r="438">
          <cell r="W438" t="str">
            <v>PC001</v>
          </cell>
          <cell r="X438" t="str">
            <v>Masters</v>
          </cell>
        </row>
        <row r="439">
          <cell r="W439" t="str">
            <v>PCAP</v>
          </cell>
          <cell r="X439" t="str">
            <v>Bach</v>
          </cell>
        </row>
        <row r="440">
          <cell r="W440" t="str">
            <v>PD001</v>
          </cell>
          <cell r="X440" t="str">
            <v>PhD</v>
          </cell>
        </row>
        <row r="441">
          <cell r="W441" t="str">
            <v>PG001</v>
          </cell>
          <cell r="X441" t="str">
            <v>Bach</v>
          </cell>
        </row>
        <row r="442">
          <cell r="W442" t="str">
            <v>PH001</v>
          </cell>
          <cell r="X442" t="str">
            <v>Bach</v>
          </cell>
        </row>
        <row r="443">
          <cell r="W443" t="str">
            <v>PHAF</v>
          </cell>
          <cell r="X443" t="str">
            <v>Bach</v>
          </cell>
        </row>
        <row r="444">
          <cell r="W444" t="str">
            <v>PHAI</v>
          </cell>
          <cell r="X444" t="str">
            <v>Bach</v>
          </cell>
        </row>
        <row r="445">
          <cell r="W445" t="str">
            <v>PHAM</v>
          </cell>
          <cell r="X445" t="str">
            <v>Bach</v>
          </cell>
        </row>
        <row r="446">
          <cell r="W446" t="str">
            <v>PHAS</v>
          </cell>
          <cell r="X446" t="str">
            <v>Bach</v>
          </cell>
        </row>
        <row r="447">
          <cell r="W447" t="str">
            <v>PHIM</v>
          </cell>
          <cell r="X447" t="str">
            <v>Bach</v>
          </cell>
        </row>
        <row r="448">
          <cell r="W448" t="str">
            <v>PHMP</v>
          </cell>
          <cell r="X448" t="str">
            <v>Bach</v>
          </cell>
        </row>
        <row r="449">
          <cell r="W449" t="str">
            <v>PHMS</v>
          </cell>
          <cell r="X449" t="str">
            <v>Bach</v>
          </cell>
        </row>
        <row r="450">
          <cell r="W450" t="str">
            <v>PHSC</v>
          </cell>
          <cell r="X450" t="str">
            <v>Bach</v>
          </cell>
        </row>
        <row r="451">
          <cell r="W451" t="str">
            <v>PHSP</v>
          </cell>
          <cell r="X451" t="str">
            <v>Bach</v>
          </cell>
        </row>
        <row r="452">
          <cell r="W452" t="str">
            <v>PHST</v>
          </cell>
          <cell r="X452" t="str">
            <v>Bach</v>
          </cell>
        </row>
        <row r="453">
          <cell r="W453" t="str">
            <v>PHXX</v>
          </cell>
          <cell r="X453" t="str">
            <v>Bach</v>
          </cell>
        </row>
        <row r="454">
          <cell r="W454" t="str">
            <v>PI001</v>
          </cell>
          <cell r="X454" t="str">
            <v>Masters</v>
          </cell>
        </row>
        <row r="455">
          <cell r="W455" t="str">
            <v>PLAB</v>
          </cell>
          <cell r="X455" t="str">
            <v>Bach</v>
          </cell>
        </row>
        <row r="456">
          <cell r="W456" t="str">
            <v>PLAD</v>
          </cell>
          <cell r="X456" t="str">
            <v>Bach</v>
          </cell>
        </row>
        <row r="457">
          <cell r="W457" t="str">
            <v>PLAN</v>
          </cell>
          <cell r="X457" t="str">
            <v>Bach</v>
          </cell>
        </row>
        <row r="458">
          <cell r="W458" t="str">
            <v>PLAX</v>
          </cell>
          <cell r="X458" t="str">
            <v>Bach</v>
          </cell>
        </row>
        <row r="459">
          <cell r="W459" t="str">
            <v>PLXX</v>
          </cell>
          <cell r="X459" t="str">
            <v>Bach</v>
          </cell>
        </row>
        <row r="460">
          <cell r="W460" t="str">
            <v>PM001</v>
          </cell>
          <cell r="X460" t="str">
            <v>Masters</v>
          </cell>
        </row>
        <row r="461">
          <cell r="W461" t="str">
            <v>PM002</v>
          </cell>
          <cell r="X461" t="str">
            <v>Masters</v>
          </cell>
        </row>
        <row r="462">
          <cell r="W462" t="str">
            <v>PNPF</v>
          </cell>
          <cell r="X462" t="str">
            <v>Bach</v>
          </cell>
        </row>
        <row r="463">
          <cell r="W463" t="str">
            <v>PNPP</v>
          </cell>
          <cell r="X463" t="str">
            <v>Bach</v>
          </cell>
        </row>
        <row r="464">
          <cell r="W464" t="str">
            <v>PRNF</v>
          </cell>
          <cell r="X464" t="str">
            <v>Bach</v>
          </cell>
        </row>
        <row r="465">
          <cell r="W465" t="str">
            <v>PRNP</v>
          </cell>
          <cell r="X465" t="str">
            <v>Bach</v>
          </cell>
        </row>
        <row r="466">
          <cell r="W466" t="str">
            <v>PS001</v>
          </cell>
          <cell r="X466" t="str">
            <v>Bach</v>
          </cell>
        </row>
        <row r="467">
          <cell r="W467" t="str">
            <v>PU001</v>
          </cell>
          <cell r="X467" t="str">
            <v>Masters</v>
          </cell>
        </row>
        <row r="468">
          <cell r="W468" t="str">
            <v>PU002</v>
          </cell>
          <cell r="X468" t="str">
            <v>Masters</v>
          </cell>
        </row>
        <row r="469">
          <cell r="W469" t="str">
            <v>PY001</v>
          </cell>
          <cell r="X469" t="str">
            <v>Masters</v>
          </cell>
        </row>
        <row r="470">
          <cell r="W470" t="str">
            <v>PY002</v>
          </cell>
          <cell r="X470" t="str">
            <v>PhD</v>
          </cell>
        </row>
        <row r="471">
          <cell r="W471" t="str">
            <v>RDTA</v>
          </cell>
          <cell r="X471" t="str">
            <v>Bach</v>
          </cell>
        </row>
        <row r="472">
          <cell r="W472" t="str">
            <v>RDTV</v>
          </cell>
          <cell r="X472" t="str">
            <v>Bach</v>
          </cell>
        </row>
        <row r="473">
          <cell r="W473" t="str">
            <v>RDTX</v>
          </cell>
          <cell r="X473" t="str">
            <v>Bach</v>
          </cell>
        </row>
        <row r="474">
          <cell r="W474" t="str">
            <v>RDXX</v>
          </cell>
          <cell r="X474" t="str">
            <v>Bach</v>
          </cell>
        </row>
        <row r="475">
          <cell r="W475" t="str">
            <v>RITV</v>
          </cell>
          <cell r="X475" t="str">
            <v>Bach</v>
          </cell>
        </row>
        <row r="476">
          <cell r="W476" t="str">
            <v>RL001</v>
          </cell>
          <cell r="X476" t="str">
            <v>Bach</v>
          </cell>
        </row>
        <row r="477">
          <cell r="W477" t="str">
            <v>RL002</v>
          </cell>
          <cell r="X477" t="str">
            <v>Bach</v>
          </cell>
        </row>
        <row r="478">
          <cell r="W478" t="str">
            <v>RLMG</v>
          </cell>
          <cell r="X478" t="str">
            <v>Bach</v>
          </cell>
        </row>
        <row r="479">
          <cell r="W479" t="str">
            <v>RLMP</v>
          </cell>
          <cell r="X479" t="str">
            <v>Bach</v>
          </cell>
        </row>
        <row r="480">
          <cell r="W480" t="str">
            <v>RLMX</v>
          </cell>
          <cell r="X480" t="str">
            <v>Bach</v>
          </cell>
        </row>
        <row r="481">
          <cell r="W481" t="str">
            <v>RLXX</v>
          </cell>
          <cell r="X481" t="str">
            <v>Bach</v>
          </cell>
        </row>
        <row r="482">
          <cell r="W482" t="str">
            <v>RNDC</v>
          </cell>
          <cell r="X482" t="str">
            <v>Bach</v>
          </cell>
        </row>
        <row r="483">
          <cell r="W483" t="str">
            <v>RNDG</v>
          </cell>
          <cell r="X483" t="str">
            <v>Bach</v>
          </cell>
        </row>
        <row r="484">
          <cell r="W484" t="str">
            <v>RNDR</v>
          </cell>
          <cell r="X484" t="str">
            <v>Bach</v>
          </cell>
        </row>
        <row r="485">
          <cell r="W485" t="str">
            <v>RT001</v>
          </cell>
          <cell r="X485" t="str">
            <v>Bach</v>
          </cell>
        </row>
        <row r="486">
          <cell r="W486" t="str">
            <v>RT002</v>
          </cell>
          <cell r="X486" t="str">
            <v>Bach</v>
          </cell>
        </row>
        <row r="487">
          <cell r="W487" t="str">
            <v>RTAT</v>
          </cell>
          <cell r="X487" t="str">
            <v>Bach</v>
          </cell>
        </row>
        <row r="488">
          <cell r="W488" t="str">
            <v>SAIC</v>
          </cell>
          <cell r="X488" t="str">
            <v>Bach</v>
          </cell>
        </row>
        <row r="489">
          <cell r="W489" t="str">
            <v>SAIP</v>
          </cell>
          <cell r="X489" t="str">
            <v>Bach</v>
          </cell>
        </row>
        <row r="490">
          <cell r="W490" t="str">
            <v>SAIR</v>
          </cell>
          <cell r="X490" t="str">
            <v>Bach</v>
          </cell>
        </row>
        <row r="491">
          <cell r="W491" t="str">
            <v>SC001</v>
          </cell>
          <cell r="X491" t="str">
            <v>Bach</v>
          </cell>
        </row>
        <row r="492">
          <cell r="W492" t="str">
            <v>SHTM</v>
          </cell>
          <cell r="X492" t="str">
            <v>Bach</v>
          </cell>
        </row>
        <row r="493">
          <cell r="W493" t="str">
            <v>SHTX</v>
          </cell>
          <cell r="X493" t="str">
            <v>Bach</v>
          </cell>
        </row>
        <row r="494">
          <cell r="W494" t="str">
            <v>SHXX</v>
          </cell>
          <cell r="X494" t="str">
            <v>Bach</v>
          </cell>
        </row>
        <row r="495">
          <cell r="W495" t="str">
            <v>SK001</v>
          </cell>
          <cell r="X495" t="str">
            <v>Masters</v>
          </cell>
        </row>
        <row r="496">
          <cell r="W496" t="str">
            <v>SM001</v>
          </cell>
          <cell r="X496" t="str">
            <v>Masters</v>
          </cell>
        </row>
        <row r="497">
          <cell r="W497" t="str">
            <v>SM002</v>
          </cell>
          <cell r="X497" t="str">
            <v>Masters</v>
          </cell>
        </row>
        <row r="498">
          <cell r="W498" t="str">
            <v>SO001</v>
          </cell>
          <cell r="X498" t="str">
            <v>Bach</v>
          </cell>
        </row>
        <row r="499">
          <cell r="W499" t="str">
            <v>SOAC</v>
          </cell>
          <cell r="X499" t="str">
            <v>Bach</v>
          </cell>
        </row>
        <row r="500">
          <cell r="W500" t="str">
            <v>SOAP</v>
          </cell>
          <cell r="X500" t="str">
            <v>Bach</v>
          </cell>
        </row>
        <row r="501">
          <cell r="W501" t="str">
            <v>SOCD</v>
          </cell>
          <cell r="X501" t="str">
            <v>Bach</v>
          </cell>
        </row>
        <row r="502">
          <cell r="W502" t="str">
            <v>SOCP</v>
          </cell>
          <cell r="X502" t="str">
            <v>Bach</v>
          </cell>
        </row>
        <row r="503">
          <cell r="W503" t="str">
            <v>SOCW</v>
          </cell>
          <cell r="X503" t="str">
            <v>Bach</v>
          </cell>
        </row>
        <row r="504">
          <cell r="W504" t="str">
            <v>SOCX</v>
          </cell>
          <cell r="X504" t="str">
            <v>Bach</v>
          </cell>
        </row>
        <row r="505">
          <cell r="W505" t="str">
            <v>SOPP</v>
          </cell>
          <cell r="X505" t="str">
            <v>Bach</v>
          </cell>
        </row>
        <row r="506">
          <cell r="W506" t="str">
            <v>SOSP</v>
          </cell>
          <cell r="X506" t="str">
            <v>Bach</v>
          </cell>
        </row>
        <row r="507">
          <cell r="W507" t="str">
            <v>SOSW</v>
          </cell>
          <cell r="X507" t="str">
            <v>Bach</v>
          </cell>
        </row>
        <row r="508">
          <cell r="W508" t="str">
            <v>SOXX</v>
          </cell>
          <cell r="X508" t="str">
            <v>Bach</v>
          </cell>
        </row>
        <row r="509">
          <cell r="W509" t="str">
            <v>SP001</v>
          </cell>
          <cell r="X509" t="str">
            <v>Spec</v>
          </cell>
        </row>
        <row r="510">
          <cell r="W510" t="str">
            <v>SPEC</v>
          </cell>
          <cell r="X510" t="str">
            <v>Spec</v>
          </cell>
        </row>
        <row r="511">
          <cell r="W511" t="str">
            <v>SRVY</v>
          </cell>
          <cell r="X511" t="str">
            <v>Bach</v>
          </cell>
        </row>
        <row r="512">
          <cell r="W512" t="str">
            <v>SSAE</v>
          </cell>
          <cell r="X512" t="str">
            <v>Bach</v>
          </cell>
        </row>
        <row r="513">
          <cell r="W513" t="str">
            <v>SURD</v>
          </cell>
          <cell r="X513" t="str">
            <v>Bach</v>
          </cell>
        </row>
        <row r="514">
          <cell r="W514" t="str">
            <v>SURE</v>
          </cell>
          <cell r="X514" t="str">
            <v>Bach</v>
          </cell>
        </row>
        <row r="515">
          <cell r="W515" t="str">
            <v>SURV</v>
          </cell>
          <cell r="X515" t="str">
            <v>Bach</v>
          </cell>
        </row>
        <row r="516">
          <cell r="W516" t="str">
            <v>SW001</v>
          </cell>
          <cell r="X516" t="str">
            <v>Bach</v>
          </cell>
        </row>
        <row r="517">
          <cell r="W517" t="str">
            <v>SW002</v>
          </cell>
          <cell r="X517" t="str">
            <v>Bach</v>
          </cell>
        </row>
        <row r="518">
          <cell r="W518" t="str">
            <v>SWRK</v>
          </cell>
          <cell r="X518" t="str">
            <v>Bach</v>
          </cell>
        </row>
        <row r="519">
          <cell r="W519" t="str">
            <v>SWRP</v>
          </cell>
          <cell r="X519" t="str">
            <v>Bach</v>
          </cell>
        </row>
        <row r="520">
          <cell r="W520" t="str">
            <v>SWRX</v>
          </cell>
          <cell r="X520" t="str">
            <v>Bach</v>
          </cell>
        </row>
        <row r="521">
          <cell r="W521" t="str">
            <v>SWXX</v>
          </cell>
          <cell r="X521" t="str">
            <v>Bach</v>
          </cell>
        </row>
        <row r="522">
          <cell r="W522" t="str">
            <v>TH001</v>
          </cell>
          <cell r="X522" t="str">
            <v>Bach</v>
          </cell>
        </row>
        <row r="523">
          <cell r="W523" t="str">
            <v>TH002</v>
          </cell>
          <cell r="X523" t="str">
            <v>Bach</v>
          </cell>
        </row>
        <row r="524">
          <cell r="W524" t="str">
            <v>TH003</v>
          </cell>
          <cell r="X524" t="str">
            <v>Bach</v>
          </cell>
        </row>
        <row r="525">
          <cell r="W525" t="str">
            <v>THFA</v>
          </cell>
          <cell r="X525" t="str">
            <v>Bach</v>
          </cell>
        </row>
        <row r="526">
          <cell r="W526" t="str">
            <v>THFD</v>
          </cell>
          <cell r="X526" t="str">
            <v>Bach</v>
          </cell>
        </row>
        <row r="527">
          <cell r="W527" t="str">
            <v>THFX</v>
          </cell>
          <cell r="X527" t="str">
            <v>Bach</v>
          </cell>
        </row>
        <row r="528">
          <cell r="W528" t="str">
            <v>THTA</v>
          </cell>
          <cell r="X528" t="str">
            <v>Bach</v>
          </cell>
        </row>
        <row r="529">
          <cell r="W529" t="str">
            <v>THTD</v>
          </cell>
          <cell r="X529" t="str">
            <v>Bach</v>
          </cell>
        </row>
        <row r="530">
          <cell r="W530" t="str">
            <v>THTT</v>
          </cell>
          <cell r="X530" t="str">
            <v>Bach</v>
          </cell>
        </row>
        <row r="531">
          <cell r="W531" t="str">
            <v>THTY</v>
          </cell>
          <cell r="X531" t="str">
            <v>Bach</v>
          </cell>
        </row>
        <row r="532">
          <cell r="W532" t="str">
            <v>THTZ</v>
          </cell>
          <cell r="X532" t="str">
            <v>Bach</v>
          </cell>
        </row>
        <row r="533">
          <cell r="W533" t="str">
            <v>TI001</v>
          </cell>
          <cell r="X533" t="str">
            <v>Masters</v>
          </cell>
        </row>
        <row r="534">
          <cell r="W534" t="str">
            <v>TI002</v>
          </cell>
          <cell r="X534" t="str">
            <v>Masters</v>
          </cell>
        </row>
        <row r="535">
          <cell r="W535" t="str">
            <v>TI003</v>
          </cell>
          <cell r="X535" t="str">
            <v>Masters</v>
          </cell>
        </row>
        <row r="536">
          <cell r="W536" t="str">
            <v>TI004</v>
          </cell>
          <cell r="X536" t="str">
            <v>Masters</v>
          </cell>
        </row>
        <row r="537">
          <cell r="W537" t="str">
            <v>TM001</v>
          </cell>
          <cell r="X537" t="str">
            <v>Masters</v>
          </cell>
        </row>
        <row r="538">
          <cell r="W538" t="str">
            <v>TM002</v>
          </cell>
          <cell r="X538" t="str">
            <v>Masters</v>
          </cell>
        </row>
        <row r="539">
          <cell r="W539" t="str">
            <v>TMAP</v>
          </cell>
          <cell r="X539" t="str">
            <v>Bach</v>
          </cell>
        </row>
        <row r="540">
          <cell r="W540" t="str">
            <v>TMDP</v>
          </cell>
          <cell r="X540" t="str">
            <v>Bach</v>
          </cell>
        </row>
        <row r="541">
          <cell r="W541" t="str">
            <v>TMEP</v>
          </cell>
          <cell r="X541" t="str">
            <v>Bach</v>
          </cell>
        </row>
        <row r="542">
          <cell r="W542" t="str">
            <v>TMHP</v>
          </cell>
          <cell r="X542" t="str">
            <v>Bach</v>
          </cell>
        </row>
        <row r="543">
          <cell r="W543" t="str">
            <v>TMKP</v>
          </cell>
          <cell r="X543" t="str">
            <v>Bach</v>
          </cell>
        </row>
        <row r="544">
          <cell r="W544" t="str">
            <v>TMLP</v>
          </cell>
          <cell r="X544" t="str">
            <v>Bach</v>
          </cell>
        </row>
        <row r="545">
          <cell r="W545" t="str">
            <v>TMPA</v>
          </cell>
          <cell r="X545" t="str">
            <v>Bach</v>
          </cell>
        </row>
        <row r="546">
          <cell r="W546" t="str">
            <v>TMPC</v>
          </cell>
          <cell r="X546" t="str">
            <v>Bach</v>
          </cell>
        </row>
        <row r="547">
          <cell r="W547" t="str">
            <v>TMPD</v>
          </cell>
          <cell r="X547" t="str">
            <v>Bach</v>
          </cell>
        </row>
        <row r="548">
          <cell r="W548" t="str">
            <v>TMPE</v>
          </cell>
          <cell r="X548" t="str">
            <v>Bach</v>
          </cell>
        </row>
        <row r="549">
          <cell r="W549" t="str">
            <v>TMPG</v>
          </cell>
          <cell r="X549" t="str">
            <v>Bach</v>
          </cell>
        </row>
        <row r="550">
          <cell r="W550" t="str">
            <v>TMPH</v>
          </cell>
          <cell r="X550" t="str">
            <v>Bach</v>
          </cell>
        </row>
        <row r="551">
          <cell r="W551" t="str">
            <v>TMPI</v>
          </cell>
          <cell r="X551" t="str">
            <v>Bach</v>
          </cell>
        </row>
        <row r="552">
          <cell r="W552" t="str">
            <v>TMPJ</v>
          </cell>
          <cell r="X552" t="str">
            <v>Bach</v>
          </cell>
        </row>
        <row r="553">
          <cell r="W553" t="str">
            <v>TMPK</v>
          </cell>
          <cell r="X553" t="str">
            <v>Bach</v>
          </cell>
        </row>
        <row r="554">
          <cell r="W554" t="str">
            <v>TMPL</v>
          </cell>
          <cell r="X554" t="str">
            <v>Bach</v>
          </cell>
        </row>
        <row r="555">
          <cell r="W555" t="str">
            <v>TMPM</v>
          </cell>
          <cell r="X555" t="str">
            <v>Bach</v>
          </cell>
        </row>
        <row r="556">
          <cell r="W556" t="str">
            <v>TMPN</v>
          </cell>
          <cell r="X556" t="str">
            <v>Bach</v>
          </cell>
        </row>
        <row r="557">
          <cell r="W557" t="str">
            <v>TMPP</v>
          </cell>
          <cell r="X557" t="str">
            <v>Bach</v>
          </cell>
        </row>
        <row r="558">
          <cell r="W558" t="str">
            <v>TMPT</v>
          </cell>
          <cell r="X558" t="str">
            <v>Bach</v>
          </cell>
        </row>
        <row r="559">
          <cell r="W559" t="str">
            <v>TMPV</v>
          </cell>
          <cell r="X559" t="str">
            <v>Bach</v>
          </cell>
        </row>
        <row r="560">
          <cell r="W560" t="str">
            <v>TMPW</v>
          </cell>
          <cell r="X560" t="str">
            <v>Bach</v>
          </cell>
        </row>
        <row r="561">
          <cell r="W561" t="str">
            <v>TMPX</v>
          </cell>
          <cell r="X561" t="str">
            <v>Bach</v>
          </cell>
        </row>
        <row r="562">
          <cell r="W562" t="str">
            <v>TMPY</v>
          </cell>
          <cell r="X562" t="str">
            <v>Bach</v>
          </cell>
        </row>
        <row r="563">
          <cell r="W563" t="str">
            <v>TMPZ</v>
          </cell>
          <cell r="X563" t="str">
            <v>Bach</v>
          </cell>
        </row>
        <row r="564">
          <cell r="W564" t="str">
            <v>TMTP</v>
          </cell>
          <cell r="X564" t="str">
            <v>Bach</v>
          </cell>
        </row>
        <row r="565">
          <cell r="W565" t="str">
            <v>TRET</v>
          </cell>
          <cell r="X565" t="str">
            <v>Bach</v>
          </cell>
        </row>
        <row r="566">
          <cell r="W566" t="str">
            <v>UP001</v>
          </cell>
          <cell r="X566" t="str">
            <v>Bach</v>
          </cell>
        </row>
        <row r="567">
          <cell r="W567" t="str">
            <v>UP002</v>
          </cell>
          <cell r="X567" t="str">
            <v>Bach</v>
          </cell>
        </row>
        <row r="568">
          <cell r="W568" t="str">
            <v>UP003</v>
          </cell>
          <cell r="X568" t="str">
            <v>Bach</v>
          </cell>
        </row>
        <row r="569">
          <cell r="W569" t="str">
            <v>UPLG</v>
          </cell>
          <cell r="X569" t="str">
            <v>Bach</v>
          </cell>
        </row>
        <row r="570">
          <cell r="W570" t="str">
            <v>UPLX</v>
          </cell>
          <cell r="X570" t="str">
            <v>Bach</v>
          </cell>
        </row>
        <row r="571">
          <cell r="W571" t="str">
            <v>UPXX</v>
          </cell>
          <cell r="X571" t="str">
            <v>Bach</v>
          </cell>
        </row>
        <row r="572">
          <cell r="W572" t="str">
            <v>UR001</v>
          </cell>
          <cell r="X572" t="str">
            <v>Masters</v>
          </cell>
        </row>
        <row r="573">
          <cell r="W573" t="str">
            <v>VENG</v>
          </cell>
          <cell r="X573" t="str">
            <v>Bach</v>
          </cell>
        </row>
        <row r="574">
          <cell r="W574" t="str">
            <v>VENR</v>
          </cell>
          <cell r="X574" t="str">
            <v>Bach</v>
          </cell>
        </row>
        <row r="575">
          <cell r="W575" t="str">
            <v>VEXX</v>
          </cell>
          <cell r="X575" t="str">
            <v>Bach</v>
          </cell>
        </row>
        <row r="576">
          <cell r="W576" t="str">
            <v>CT003</v>
          </cell>
          <cell r="X576" t="str">
            <v>PhD</v>
          </cell>
        </row>
        <row r="577">
          <cell r="W577" t="str">
            <v>BP003</v>
          </cell>
          <cell r="X577" t="str">
            <v>PhD</v>
          </cell>
        </row>
        <row r="578">
          <cell r="W578" t="str">
            <v>MS003</v>
          </cell>
          <cell r="X578" t="str">
            <v>PhD</v>
          </cell>
        </row>
        <row r="579">
          <cell r="W579" t="str">
            <v>IT015</v>
          </cell>
          <cell r="X579" t="str">
            <v>Bach</v>
          </cell>
        </row>
        <row r="580">
          <cell r="W580" t="str">
            <v>IT016</v>
          </cell>
          <cell r="X580" t="str">
            <v>Bach</v>
          </cell>
        </row>
        <row r="581">
          <cell r="W581" t="str">
            <v>SP002</v>
          </cell>
          <cell r="X581" t="str">
            <v>Spec</v>
          </cell>
        </row>
        <row r="582">
          <cell r="W582" t="str">
            <v>FM009</v>
          </cell>
          <cell r="X582" t="str">
            <v>Spec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Accounting and Finance</v>
          </cell>
          <cell r="B2">
            <v>41200</v>
          </cell>
          <cell r="C2" t="str">
            <v>Business &amp; Commerce</v>
          </cell>
        </row>
        <row r="3">
          <cell r="A3" t="str">
            <v>Aerospace Design Management Diploma</v>
          </cell>
          <cell r="B3">
            <v>60500</v>
          </cell>
          <cell r="C3" t="str">
            <v>Engineering</v>
          </cell>
        </row>
        <row r="4">
          <cell r="A4" t="str">
            <v>Aerospace Eng.</v>
          </cell>
          <cell r="B4">
            <v>60500</v>
          </cell>
          <cell r="C4" t="str">
            <v>Engineering</v>
          </cell>
        </row>
        <row r="5">
          <cell r="A5" t="str">
            <v>Aerospace Engineering MASc FT</v>
          </cell>
          <cell r="B5">
            <v>60500</v>
          </cell>
          <cell r="C5" t="str">
            <v>Engineering</v>
          </cell>
        </row>
        <row r="6">
          <cell r="A6" t="str">
            <v>Aerospace Engineering MASc PT (Acc MASc)</v>
          </cell>
          <cell r="B6">
            <v>60500</v>
          </cell>
          <cell r="C6" t="str">
            <v>Engineering</v>
          </cell>
        </row>
        <row r="7">
          <cell r="A7" t="str">
            <v>Aerospace Engineering MEng FT</v>
          </cell>
          <cell r="B7">
            <v>60500</v>
          </cell>
          <cell r="C7" t="str">
            <v>Engineering</v>
          </cell>
        </row>
        <row r="8">
          <cell r="A8" t="str">
            <v>Aerospace Engineering MEng PT</v>
          </cell>
          <cell r="B8">
            <v>60500</v>
          </cell>
          <cell r="C8" t="str">
            <v>Engineering</v>
          </cell>
        </row>
        <row r="9">
          <cell r="A9" t="str">
            <v>Aerospace Engineering PhD FT</v>
          </cell>
          <cell r="B9">
            <v>60500</v>
          </cell>
          <cell r="C9" t="str">
            <v>Engineering</v>
          </cell>
        </row>
        <row r="10">
          <cell r="A10" t="str">
            <v>Applied Chemistry and Biology</v>
          </cell>
          <cell r="B10">
            <v>50999</v>
          </cell>
          <cell r="C10" t="str">
            <v>Agriculture &amp; Biological Science</v>
          </cell>
        </row>
        <row r="11">
          <cell r="A11" t="str">
            <v>Applied Mathematics MSc</v>
          </cell>
          <cell r="B11">
            <v>81200</v>
          </cell>
          <cell r="C11" t="str">
            <v>Mathematics</v>
          </cell>
        </row>
        <row r="12">
          <cell r="A12" t="str">
            <v>Architectural Sci.</v>
          </cell>
          <cell r="B12">
            <v>60300</v>
          </cell>
          <cell r="C12" t="str">
            <v>Architecture</v>
          </cell>
        </row>
        <row r="13">
          <cell r="A13" t="str">
            <v>Architecture MArch</v>
          </cell>
          <cell r="B13">
            <v>60300</v>
          </cell>
          <cell r="C13" t="str">
            <v>Architecture</v>
          </cell>
        </row>
        <row r="14">
          <cell r="A14" t="str">
            <v>Arts and Contemporary Studies</v>
          </cell>
          <cell r="B14">
            <v>45200</v>
          </cell>
          <cell r="C14" t="str">
            <v>Social Science</v>
          </cell>
        </row>
        <row r="15">
          <cell r="A15" t="str">
            <v>Biology</v>
          </cell>
          <cell r="B15">
            <v>50999</v>
          </cell>
          <cell r="C15" t="str">
            <v>Agriculture &amp; Biological Science</v>
          </cell>
        </row>
        <row r="16">
          <cell r="A16" t="str">
            <v>Biomedical Eng.</v>
          </cell>
          <cell r="B16">
            <v>61400</v>
          </cell>
          <cell r="C16" t="str">
            <v>Engineering</v>
          </cell>
        </row>
        <row r="17">
          <cell r="A17" t="str">
            <v>Biomedical Engineering MASc FT</v>
          </cell>
          <cell r="B17">
            <v>61400</v>
          </cell>
          <cell r="C17" t="str">
            <v>Engineering</v>
          </cell>
        </row>
        <row r="18">
          <cell r="A18" t="str">
            <v>Biomedical Engineering MASc PT</v>
          </cell>
          <cell r="B18">
            <v>61400</v>
          </cell>
          <cell r="C18" t="str">
            <v>Engineering</v>
          </cell>
        </row>
        <row r="19">
          <cell r="A19" t="str">
            <v>Biomedical Engineering MASc PT (Acc MASc)</v>
          </cell>
          <cell r="B19">
            <v>61400</v>
          </cell>
          <cell r="C19" t="str">
            <v>Engineering</v>
          </cell>
        </row>
        <row r="20">
          <cell r="A20" t="str">
            <v>Biomedical Engineering MEng FT</v>
          </cell>
          <cell r="B20">
            <v>61400</v>
          </cell>
          <cell r="C20" t="str">
            <v>Engineering</v>
          </cell>
        </row>
        <row r="21">
          <cell r="A21" t="str">
            <v>Biomedical Engineering MEng PT</v>
          </cell>
          <cell r="B21">
            <v>61400</v>
          </cell>
          <cell r="C21" t="str">
            <v>Engineering</v>
          </cell>
        </row>
        <row r="22">
          <cell r="A22" t="str">
            <v>Biomedical Engineering PhD FT</v>
          </cell>
          <cell r="B22">
            <v>61400</v>
          </cell>
          <cell r="C22" t="str">
            <v>Engineering</v>
          </cell>
        </row>
        <row r="23">
          <cell r="A23" t="str">
            <v>Biomedical Physics MSc FT</v>
          </cell>
          <cell r="B23">
            <v>51200</v>
          </cell>
          <cell r="C23" t="str">
            <v>Agriculture &amp; Biological Science</v>
          </cell>
        </row>
        <row r="24">
          <cell r="A24" t="str">
            <v>Biomedical Physics MSc PT</v>
          </cell>
          <cell r="B24">
            <v>51200</v>
          </cell>
          <cell r="C24" t="str">
            <v>Agriculture &amp; Biological Science</v>
          </cell>
        </row>
        <row r="25">
          <cell r="A25" t="str">
            <v>Biomedical Science</v>
          </cell>
          <cell r="B25">
            <v>50999</v>
          </cell>
          <cell r="C25" t="str">
            <v>Agriculture &amp; Biological Science</v>
          </cell>
        </row>
        <row r="26">
          <cell r="A26" t="str">
            <v>Building Science MASc FT</v>
          </cell>
          <cell r="B26">
            <v>60300</v>
          </cell>
          <cell r="C26" t="str">
            <v>Architecture</v>
          </cell>
        </row>
        <row r="27">
          <cell r="A27" t="str">
            <v>Building Science MBSc FT</v>
          </cell>
          <cell r="B27">
            <v>60300</v>
          </cell>
          <cell r="C27" t="str">
            <v>Architecture</v>
          </cell>
        </row>
        <row r="28">
          <cell r="A28" t="str">
            <v>Building Science MBSc PT</v>
          </cell>
          <cell r="B28">
            <v>60300</v>
          </cell>
          <cell r="C28" t="str">
            <v>Architecture</v>
          </cell>
        </row>
        <row r="29">
          <cell r="A29" t="str">
            <v>Building Science PhD</v>
          </cell>
          <cell r="B29">
            <v>60300</v>
          </cell>
          <cell r="C29" t="str">
            <v>Architecture</v>
          </cell>
        </row>
        <row r="30">
          <cell r="A30" t="str">
            <v>Business Administration MBA FT</v>
          </cell>
          <cell r="B30">
            <v>41200</v>
          </cell>
          <cell r="C30" t="str">
            <v>Business &amp; Commerce</v>
          </cell>
        </row>
        <row r="31">
          <cell r="A31" t="str">
            <v>Business Administration MBA PT</v>
          </cell>
          <cell r="B31">
            <v>41200</v>
          </cell>
          <cell r="C31" t="str">
            <v>Business &amp; Commerce</v>
          </cell>
        </row>
        <row r="32">
          <cell r="A32" t="str">
            <v>Business Mgt. FT</v>
          </cell>
          <cell r="B32">
            <v>41200</v>
          </cell>
          <cell r="C32" t="str">
            <v>Business &amp; Commerce</v>
          </cell>
        </row>
        <row r="33">
          <cell r="A33" t="str">
            <v>Business Mgt. PT</v>
          </cell>
          <cell r="B33">
            <v>41200</v>
          </cell>
          <cell r="C33" t="str">
            <v>Business &amp; Commerce</v>
          </cell>
        </row>
        <row r="34">
          <cell r="A34" t="str">
            <v>Chemical Eng.</v>
          </cell>
          <cell r="B34">
            <v>60600</v>
          </cell>
          <cell r="C34" t="str">
            <v>Engineering</v>
          </cell>
        </row>
        <row r="35">
          <cell r="A35" t="str">
            <v>Chemical Eng. MASc FT</v>
          </cell>
          <cell r="B35">
            <v>60600</v>
          </cell>
          <cell r="C35" t="str">
            <v>Engineering</v>
          </cell>
        </row>
        <row r="36">
          <cell r="A36" t="str">
            <v>Chemical Eng. MASc PT</v>
          </cell>
          <cell r="B36">
            <v>60600</v>
          </cell>
          <cell r="C36" t="str">
            <v>Engineering</v>
          </cell>
        </row>
        <row r="37">
          <cell r="A37" t="str">
            <v>Chemical Eng. MASc PT (Acc MASc)</v>
          </cell>
          <cell r="B37">
            <v>60600</v>
          </cell>
          <cell r="C37" t="str">
            <v>Engineering</v>
          </cell>
        </row>
        <row r="38">
          <cell r="A38" t="str">
            <v>Chemical Eng. MEng FT</v>
          </cell>
          <cell r="B38">
            <v>60600</v>
          </cell>
          <cell r="C38" t="str">
            <v>Engineering</v>
          </cell>
        </row>
        <row r="39">
          <cell r="A39" t="str">
            <v>Chemical Eng. MEng PT</v>
          </cell>
          <cell r="B39">
            <v>60600</v>
          </cell>
          <cell r="C39" t="str">
            <v>Engineering</v>
          </cell>
        </row>
        <row r="40">
          <cell r="A40" t="str">
            <v>Chemical Eng. PhD FT</v>
          </cell>
          <cell r="B40">
            <v>60600</v>
          </cell>
          <cell r="C40" t="str">
            <v>Engineering</v>
          </cell>
        </row>
        <row r="41">
          <cell r="A41" t="str">
            <v>Chemistry</v>
          </cell>
          <cell r="B41">
            <v>81500</v>
          </cell>
          <cell r="C41" t="str">
            <v>Physical Sciences</v>
          </cell>
        </row>
        <row r="42">
          <cell r="A42" t="str">
            <v>Child and Youth Care FT</v>
          </cell>
          <cell r="B42">
            <v>45700</v>
          </cell>
          <cell r="C42" t="str">
            <v>Social Science</v>
          </cell>
        </row>
        <row r="43">
          <cell r="A43" t="str">
            <v>Child and Youth Care PT</v>
          </cell>
          <cell r="B43">
            <v>45700</v>
          </cell>
          <cell r="C43" t="str">
            <v>Social Science</v>
          </cell>
        </row>
        <row r="44">
          <cell r="A44" t="str">
            <v>Child and Youth Care MA FT</v>
          </cell>
          <cell r="B44">
            <v>45700</v>
          </cell>
          <cell r="C44" t="str">
            <v>Social Science</v>
          </cell>
        </row>
        <row r="45">
          <cell r="A45" t="str">
            <v>Child and Youth Care MA PT</v>
          </cell>
          <cell r="B45">
            <v>45700</v>
          </cell>
          <cell r="C45" t="str">
            <v>Social Science</v>
          </cell>
        </row>
        <row r="46">
          <cell r="A46" t="str">
            <v>Civil Eng.</v>
          </cell>
          <cell r="B46">
            <v>60700</v>
          </cell>
          <cell r="C46" t="str">
            <v>Engineering</v>
          </cell>
        </row>
        <row r="47">
          <cell r="A47" t="str">
            <v>Civil Eng. MASc FT</v>
          </cell>
          <cell r="B47">
            <v>60700</v>
          </cell>
          <cell r="C47" t="str">
            <v>Engineering</v>
          </cell>
        </row>
        <row r="48">
          <cell r="A48" t="str">
            <v>Civil Eng. MASc PT</v>
          </cell>
          <cell r="B48">
            <v>60700</v>
          </cell>
          <cell r="C48" t="str">
            <v>Engineering</v>
          </cell>
        </row>
        <row r="49">
          <cell r="A49" t="str">
            <v>Civil Eng. MASc PT (Acc MASc)</v>
          </cell>
          <cell r="B49">
            <v>60700</v>
          </cell>
          <cell r="C49" t="str">
            <v>Engineering</v>
          </cell>
        </row>
        <row r="50">
          <cell r="A50" t="str">
            <v>Civil Eng. MEng FT</v>
          </cell>
          <cell r="B50">
            <v>60700</v>
          </cell>
          <cell r="C50" t="str">
            <v>Engineering</v>
          </cell>
        </row>
        <row r="51">
          <cell r="A51" t="str">
            <v>Civil Eng. MEng PT</v>
          </cell>
          <cell r="B51">
            <v>60700</v>
          </cell>
          <cell r="C51" t="str">
            <v>Engineering</v>
          </cell>
        </row>
        <row r="52">
          <cell r="A52" t="str">
            <v>Civil Eng. PhD FT</v>
          </cell>
          <cell r="B52">
            <v>60700</v>
          </cell>
          <cell r="C52" t="str">
            <v>Engineering</v>
          </cell>
        </row>
        <row r="53">
          <cell r="A53" t="str">
            <v>Communication and Culture MA FT</v>
          </cell>
          <cell r="B53">
            <v>31700</v>
          </cell>
          <cell r="C53" t="str">
            <v>Humanities</v>
          </cell>
        </row>
        <row r="54">
          <cell r="A54" t="str">
            <v>Communication and Culture MA PT</v>
          </cell>
          <cell r="B54">
            <v>31700</v>
          </cell>
          <cell r="C54" t="str">
            <v>Humanities</v>
          </cell>
        </row>
        <row r="55">
          <cell r="A55" t="str">
            <v>Communication and Culture PhD FT</v>
          </cell>
          <cell r="B55">
            <v>31700</v>
          </cell>
          <cell r="C55" t="str">
            <v>Humanities</v>
          </cell>
        </row>
        <row r="56">
          <cell r="A56" t="str">
            <v>Communication and Culture PhD PT</v>
          </cell>
          <cell r="B56">
            <v>31700</v>
          </cell>
          <cell r="C56" t="str">
            <v>Humanities</v>
          </cell>
        </row>
        <row r="57">
          <cell r="A57" t="str">
            <v>Computer Eng.</v>
          </cell>
          <cell r="B57">
            <v>61400</v>
          </cell>
          <cell r="C57" t="str">
            <v>Engineering</v>
          </cell>
        </row>
        <row r="58">
          <cell r="A58" t="str">
            <v>Computer Networks MASc FT</v>
          </cell>
          <cell r="B58">
            <v>61400</v>
          </cell>
          <cell r="C58" t="str">
            <v>Engineering</v>
          </cell>
        </row>
        <row r="59">
          <cell r="A59" t="str">
            <v>Computer Networks MEng FT</v>
          </cell>
          <cell r="B59">
            <v>61400</v>
          </cell>
          <cell r="C59" t="str">
            <v>Engineering</v>
          </cell>
        </row>
        <row r="60">
          <cell r="A60" t="str">
            <v>Computer Networks MEng PT</v>
          </cell>
          <cell r="B60">
            <v>61400</v>
          </cell>
          <cell r="C60" t="str">
            <v>Engineering</v>
          </cell>
        </row>
        <row r="61">
          <cell r="A61" t="str">
            <v>Computer Networks MASc PT (Acc MASc)</v>
          </cell>
          <cell r="B61">
            <v>61400</v>
          </cell>
          <cell r="C61" t="str">
            <v>Engineering</v>
          </cell>
        </row>
        <row r="62">
          <cell r="A62" t="str">
            <v>Computer Science FT</v>
          </cell>
          <cell r="B62">
            <v>80600</v>
          </cell>
          <cell r="C62" t="str">
            <v>Computer Science</v>
          </cell>
        </row>
        <row r="63">
          <cell r="A63" t="str">
            <v>Computer Science MSc</v>
          </cell>
          <cell r="B63">
            <v>80600</v>
          </cell>
          <cell r="C63" t="str">
            <v>Computer Science</v>
          </cell>
        </row>
        <row r="64">
          <cell r="A64" t="str">
            <v>Computer Science PhD FT</v>
          </cell>
          <cell r="B64">
            <v>80600</v>
          </cell>
          <cell r="C64" t="str">
            <v>Computer Science</v>
          </cell>
        </row>
        <row r="65">
          <cell r="A65" t="str">
            <v>Computer Science PhD PT</v>
          </cell>
          <cell r="B65">
            <v>80600</v>
          </cell>
          <cell r="C65" t="str">
            <v>Computer Science</v>
          </cell>
        </row>
        <row r="66">
          <cell r="A66" t="str">
            <v>Computer Science PT</v>
          </cell>
          <cell r="B66">
            <v>80600</v>
          </cell>
          <cell r="C66" t="str">
            <v>Computer Science</v>
          </cell>
        </row>
        <row r="67">
          <cell r="A67" t="str">
            <v>Contemporary Science - Undeclared</v>
          </cell>
          <cell r="B67">
            <v>8</v>
          </cell>
          <cell r="C67" t="str">
            <v>Other Arts &amp; Science</v>
          </cell>
        </row>
        <row r="68">
          <cell r="A68" t="str">
            <v>Creative Industries</v>
          </cell>
          <cell r="B68">
            <v>41200</v>
          </cell>
          <cell r="C68" t="str">
            <v>Business &amp; Commerce</v>
          </cell>
        </row>
        <row r="69">
          <cell r="A69" t="str">
            <v>Criminal Justice</v>
          </cell>
          <cell r="B69">
            <v>41300</v>
          </cell>
          <cell r="C69" t="str">
            <v>Social Science</v>
          </cell>
        </row>
        <row r="70">
          <cell r="A70" t="str">
            <v>Criminology and Social Justice MA FT</v>
          </cell>
          <cell r="B70">
            <v>41300</v>
          </cell>
          <cell r="C70" t="str">
            <v>Social Science</v>
          </cell>
        </row>
        <row r="71">
          <cell r="A71" t="str">
            <v>Criminology and Social Justice MA PT</v>
          </cell>
          <cell r="B71">
            <v>41300</v>
          </cell>
          <cell r="C71" t="str">
            <v>Social Science</v>
          </cell>
        </row>
        <row r="72">
          <cell r="A72" t="str">
            <v>Data Science and Analytics MSc FT</v>
          </cell>
          <cell r="B72">
            <v>80600</v>
          </cell>
          <cell r="C72" t="str">
            <v>Computer Science</v>
          </cell>
        </row>
        <row r="73">
          <cell r="A73" t="str">
            <v>Data Science and Analytics MSc PT</v>
          </cell>
          <cell r="B73">
            <v>80600</v>
          </cell>
          <cell r="C73" t="str">
            <v>Computer Science</v>
          </cell>
        </row>
        <row r="74">
          <cell r="A74" t="str">
            <v>Dietetics Diploma PT</v>
          </cell>
          <cell r="B74">
            <v>51808</v>
          </cell>
          <cell r="C74" t="str">
            <v>Food Science &amp; Nutrition</v>
          </cell>
        </row>
        <row r="75">
          <cell r="A75" t="str">
            <v>Digital Media FT</v>
          </cell>
          <cell r="B75">
            <v>21499</v>
          </cell>
          <cell r="C75" t="str">
            <v>Fine &amp; Applied Arts</v>
          </cell>
        </row>
        <row r="76">
          <cell r="A76" t="str">
            <v>Digital Media PT</v>
          </cell>
          <cell r="B76">
            <v>21499</v>
          </cell>
          <cell r="C76" t="str">
            <v>Fine &amp; Applied Arts</v>
          </cell>
        </row>
        <row r="77">
          <cell r="A77" t="str">
            <v>Disability Studies PT</v>
          </cell>
          <cell r="B77">
            <v>45700</v>
          </cell>
          <cell r="C77" t="str">
            <v>Social Science</v>
          </cell>
        </row>
        <row r="78">
          <cell r="A78" t="str">
            <v>Documentary Media MFA</v>
          </cell>
          <cell r="B78">
            <v>31000</v>
          </cell>
          <cell r="C78" t="str">
            <v>Journalism</v>
          </cell>
        </row>
        <row r="79">
          <cell r="A79" t="str">
            <v>Early Childhood Education FT</v>
          </cell>
          <cell r="B79">
            <v>13600</v>
          </cell>
          <cell r="C79" t="str">
            <v>Education</v>
          </cell>
        </row>
        <row r="80">
          <cell r="A80" t="str">
            <v>Early Childhood Education PT</v>
          </cell>
          <cell r="B80">
            <v>13600</v>
          </cell>
          <cell r="C80" t="str">
            <v>Education</v>
          </cell>
        </row>
        <row r="81">
          <cell r="A81" t="str">
            <v>Early Childhood Studies MA FT</v>
          </cell>
          <cell r="B81">
            <v>13808</v>
          </cell>
          <cell r="C81" t="str">
            <v>Education</v>
          </cell>
        </row>
        <row r="82">
          <cell r="A82" t="str">
            <v>Early Childhood Studies MA PT</v>
          </cell>
          <cell r="B82">
            <v>13808</v>
          </cell>
          <cell r="C82" t="str">
            <v>Education</v>
          </cell>
        </row>
        <row r="83">
          <cell r="A83" t="str">
            <v>Economics PhD</v>
          </cell>
          <cell r="B83">
            <v>42700</v>
          </cell>
          <cell r="C83" t="str">
            <v>Social Science</v>
          </cell>
        </row>
        <row r="84">
          <cell r="A84" t="str">
            <v>Electrical &amp; Computer Eng. MASc FT</v>
          </cell>
          <cell r="B84">
            <v>60900</v>
          </cell>
          <cell r="C84" t="str">
            <v>Engineering</v>
          </cell>
        </row>
        <row r="85">
          <cell r="A85" t="str">
            <v>Electrical &amp; Computer Eng. MASc PT</v>
          </cell>
          <cell r="B85">
            <v>60900</v>
          </cell>
          <cell r="C85" t="str">
            <v>Engineering</v>
          </cell>
        </row>
        <row r="86">
          <cell r="A86" t="str">
            <v>Electrical &amp; Computer Eng. MASc PT (Acc MASc)</v>
          </cell>
          <cell r="B86">
            <v>60900</v>
          </cell>
          <cell r="C86" t="str">
            <v>Engineering</v>
          </cell>
        </row>
        <row r="87">
          <cell r="A87" t="str">
            <v>Electrical &amp; Computer Eng. MEng FT</v>
          </cell>
          <cell r="B87">
            <v>60900</v>
          </cell>
          <cell r="C87" t="str">
            <v>Engineering</v>
          </cell>
        </row>
        <row r="88">
          <cell r="A88" t="str">
            <v>Electrical &amp; Computer Eng. MEng PT</v>
          </cell>
          <cell r="B88">
            <v>60900</v>
          </cell>
          <cell r="C88" t="str">
            <v>Engineering</v>
          </cell>
        </row>
        <row r="89">
          <cell r="A89" t="str">
            <v>Electrical &amp; Computer Eng. PhD FT</v>
          </cell>
          <cell r="B89">
            <v>60900</v>
          </cell>
          <cell r="C89" t="str">
            <v>Engineering</v>
          </cell>
        </row>
        <row r="90">
          <cell r="A90" t="str">
            <v>Electrical Eng.</v>
          </cell>
          <cell r="B90">
            <v>60900</v>
          </cell>
          <cell r="C90" t="str">
            <v>Engineering</v>
          </cell>
        </row>
        <row r="91">
          <cell r="A91" t="str">
            <v>Energy and Innovation Diploma</v>
          </cell>
          <cell r="B91">
            <v>60900</v>
          </cell>
          <cell r="C91" t="str">
            <v>Engineering</v>
          </cell>
        </row>
        <row r="92">
          <cell r="A92" t="str">
            <v>Engineering Innovation &amp; Entrepreneurship MEIE FT</v>
          </cell>
          <cell r="B92">
            <v>61400</v>
          </cell>
          <cell r="C92" t="str">
            <v>Engineering</v>
          </cell>
        </row>
        <row r="93">
          <cell r="A93" t="str">
            <v>Engineering Innovation &amp; Entrepreneurship MEIE PT</v>
          </cell>
          <cell r="B93">
            <v>61400</v>
          </cell>
          <cell r="C93" t="str">
            <v>Engineering</v>
          </cell>
        </row>
        <row r="94">
          <cell r="A94" t="str">
            <v>Engineering - Undeclared</v>
          </cell>
          <cell r="B94">
            <v>61600</v>
          </cell>
          <cell r="C94" t="str">
            <v>Engineering</v>
          </cell>
        </row>
        <row r="95">
          <cell r="A95" t="str">
            <v>English</v>
          </cell>
          <cell r="B95">
            <v>30500</v>
          </cell>
          <cell r="C95" t="str">
            <v>Humanities</v>
          </cell>
        </row>
        <row r="96">
          <cell r="A96" t="str">
            <v>English &amp; History Double Major</v>
          </cell>
          <cell r="B96">
            <v>2</v>
          </cell>
          <cell r="C96" t="str">
            <v>Other Arts &amp; Science</v>
          </cell>
        </row>
        <row r="97">
          <cell r="A97" t="str">
            <v>English &amp; Philosophy Double Major</v>
          </cell>
          <cell r="B97">
            <v>2</v>
          </cell>
          <cell r="C97" t="str">
            <v>Other Arts &amp; Science</v>
          </cell>
        </row>
        <row r="98">
          <cell r="A98" t="str">
            <v>Enterprise Info Protection PMDip</v>
          </cell>
          <cell r="B98">
            <v>80600</v>
          </cell>
          <cell r="C98" t="str">
            <v>Computer Science</v>
          </cell>
        </row>
        <row r="99">
          <cell r="A99" t="str">
            <v>Environment &amp; Urban Sustainability</v>
          </cell>
          <cell r="B99">
            <v>44010</v>
          </cell>
          <cell r="C99" t="str">
            <v>Social Science</v>
          </cell>
        </row>
        <row r="100">
          <cell r="A100" t="str">
            <v>Environmental &amp; Appl. Sci. &amp; Mgt. MASc FT</v>
          </cell>
          <cell r="B100">
            <v>44010</v>
          </cell>
          <cell r="C100" t="str">
            <v>Social Science</v>
          </cell>
        </row>
        <row r="101">
          <cell r="A101" t="str">
            <v>Environmental &amp; Appl. Sci. &amp; Mgt. MASc PT</v>
          </cell>
          <cell r="B101">
            <v>44010</v>
          </cell>
          <cell r="C101" t="str">
            <v>Social Science</v>
          </cell>
        </row>
        <row r="102">
          <cell r="A102" t="str">
            <v>Environmental &amp; Appl. Sci. &amp; Mgt. PhD FT</v>
          </cell>
          <cell r="B102">
            <v>44010</v>
          </cell>
          <cell r="C102" t="str">
            <v>Social Science</v>
          </cell>
        </row>
        <row r="103">
          <cell r="A103" t="str">
            <v>Environmental &amp; Appl. Sci. &amp; Mgt. PhD PT</v>
          </cell>
          <cell r="B103">
            <v>44010</v>
          </cell>
          <cell r="C103" t="str">
            <v>Social Science</v>
          </cell>
        </row>
        <row r="104">
          <cell r="A104" t="str">
            <v>Fashion - Communication</v>
          </cell>
          <cell r="B104">
            <v>21499</v>
          </cell>
          <cell r="C104" t="str">
            <v>Fine &amp; Applied Arts</v>
          </cell>
        </row>
        <row r="105">
          <cell r="A105" t="str">
            <v>Fashion - Design</v>
          </cell>
          <cell r="B105">
            <v>21499</v>
          </cell>
          <cell r="C105" t="str">
            <v>Fine &amp; Applied Arts</v>
          </cell>
        </row>
        <row r="106">
          <cell r="A106" t="str">
            <v>Fashion MA</v>
          </cell>
          <cell r="B106">
            <v>21499</v>
          </cell>
          <cell r="C106" t="str">
            <v>Fine &amp; Applied Arts</v>
          </cell>
        </row>
        <row r="107">
          <cell r="A107" t="str">
            <v>Financial Mathematics</v>
          </cell>
          <cell r="B107">
            <v>81200</v>
          </cell>
          <cell r="C107" t="str">
            <v>Mathematics</v>
          </cell>
        </row>
        <row r="108">
          <cell r="A108" t="str">
            <v>Canadian Business PMDip</v>
          </cell>
          <cell r="B108">
            <v>41200</v>
          </cell>
          <cell r="C108" t="str">
            <v>Business &amp; Commerce</v>
          </cell>
        </row>
        <row r="109">
          <cell r="A109" t="str">
            <v>Finance for Social Innov PMDip</v>
          </cell>
          <cell r="B109">
            <v>41200</v>
          </cell>
          <cell r="C109" t="str">
            <v>Business &amp; Commerce</v>
          </cell>
        </row>
        <row r="110">
          <cell r="A110" t="str">
            <v>Financial Analysis PMDip</v>
          </cell>
          <cell r="B110">
            <v>41200</v>
          </cell>
          <cell r="C110" t="str">
            <v>Business &amp; Commerce</v>
          </cell>
        </row>
        <row r="111">
          <cell r="A111" t="str">
            <v>Accounting PMDip</v>
          </cell>
          <cell r="B111">
            <v>41200</v>
          </cell>
          <cell r="C111" t="str">
            <v>Business &amp; Commerce</v>
          </cell>
        </row>
        <row r="112">
          <cell r="A112" t="str">
            <v>Dietetics Diploma FT</v>
          </cell>
          <cell r="B112">
            <v>51808</v>
          </cell>
          <cell r="C112" t="str">
            <v>Food Science &amp; Nutrition</v>
          </cell>
        </row>
        <row r="113">
          <cell r="A113" t="str">
            <v>Geographic Analysis</v>
          </cell>
          <cell r="B113">
            <v>44010</v>
          </cell>
          <cell r="C113" t="str">
            <v>Social Science</v>
          </cell>
        </row>
        <row r="114">
          <cell r="A114" t="str">
            <v>Graphic Communications Mgt.</v>
          </cell>
          <cell r="B114">
            <v>21499</v>
          </cell>
          <cell r="C114" t="str">
            <v>Fine &amp; Applied Arts</v>
          </cell>
        </row>
        <row r="115">
          <cell r="A115" t="str">
            <v>Health Information Mgt. PT</v>
          </cell>
          <cell r="B115">
            <v>41402</v>
          </cell>
          <cell r="C115" t="str">
            <v>Social Science</v>
          </cell>
        </row>
        <row r="116">
          <cell r="A116" t="str">
            <v>Health Services Mgt. PT</v>
          </cell>
          <cell r="B116">
            <v>41402</v>
          </cell>
          <cell r="C116" t="str">
            <v>Social Science</v>
          </cell>
        </row>
        <row r="117">
          <cell r="A117" t="str">
            <v>Health Administration MHA</v>
          </cell>
          <cell r="B117">
            <v>41402</v>
          </cell>
          <cell r="C117" t="str">
            <v>Social Science</v>
          </cell>
        </row>
        <row r="118">
          <cell r="A118" t="str">
            <v>History</v>
          </cell>
          <cell r="B118">
            <v>30900</v>
          </cell>
          <cell r="C118" t="str">
            <v>Humanities</v>
          </cell>
        </row>
        <row r="119">
          <cell r="A119" t="str">
            <v>History &amp; Philosophy Double Major</v>
          </cell>
          <cell r="B119">
            <v>2</v>
          </cell>
          <cell r="C119" t="str">
            <v>Other Arts &amp; Science</v>
          </cell>
        </row>
        <row r="120">
          <cell r="A120" t="str">
            <v>Hospitality and Tourism Mgt.</v>
          </cell>
          <cell r="B120">
            <v>41403</v>
          </cell>
          <cell r="C120" t="str">
            <v>Social Science</v>
          </cell>
        </row>
        <row r="121">
          <cell r="A121" t="str">
            <v>Image Arts - Film</v>
          </cell>
          <cell r="B121">
            <v>21499</v>
          </cell>
          <cell r="C121" t="str">
            <v>Fine &amp; Applied Arts</v>
          </cell>
        </row>
        <row r="122">
          <cell r="A122" t="str">
            <v>Image Arts - New Media</v>
          </cell>
          <cell r="B122">
            <v>21499</v>
          </cell>
          <cell r="C122" t="str">
            <v>Fine &amp; Applied Arts</v>
          </cell>
        </row>
        <row r="123">
          <cell r="A123" t="str">
            <v>Image Arts - Photography</v>
          </cell>
          <cell r="B123">
            <v>21499</v>
          </cell>
          <cell r="C123" t="str">
            <v>Fine &amp; Applied Arts</v>
          </cell>
        </row>
        <row r="124">
          <cell r="A124" t="str">
            <v>Image Arts - Film, Digital Option</v>
          </cell>
          <cell r="B124">
            <v>21499</v>
          </cell>
          <cell r="C124" t="str">
            <v>Fine &amp; Applied Arts</v>
          </cell>
        </row>
        <row r="125">
          <cell r="A125" t="str">
            <v>Image Arts - Photograph, Digital Option</v>
          </cell>
          <cell r="B125">
            <v>21499</v>
          </cell>
          <cell r="C125" t="str">
            <v>Fine &amp; Applied Arts</v>
          </cell>
        </row>
        <row r="126">
          <cell r="A126" t="str">
            <v>Immigration and Settlement MA FT</v>
          </cell>
          <cell r="B126">
            <v>45200</v>
          </cell>
          <cell r="C126" t="str">
            <v>Social Science</v>
          </cell>
        </row>
        <row r="127">
          <cell r="A127" t="str">
            <v>Immigration and Settlement MA PT</v>
          </cell>
          <cell r="B127">
            <v>45200</v>
          </cell>
          <cell r="C127" t="str">
            <v>Social Science</v>
          </cell>
        </row>
        <row r="128">
          <cell r="A128" t="str">
            <v>Industrial Eng.</v>
          </cell>
          <cell r="B128">
            <v>61000</v>
          </cell>
          <cell r="C128" t="str">
            <v>Engineering</v>
          </cell>
        </row>
        <row r="129">
          <cell r="A129" t="str">
            <v>Information Tech Mgt. 2 yr CAAT FT</v>
          </cell>
          <cell r="B129">
            <v>41200</v>
          </cell>
          <cell r="C129" t="str">
            <v>Business &amp; Commerce</v>
          </cell>
        </row>
        <row r="130">
          <cell r="A130" t="str">
            <v>Information Tech Mgt. 2 yr CAAT PT</v>
          </cell>
          <cell r="B130">
            <v>41200</v>
          </cell>
          <cell r="C130" t="str">
            <v>Business &amp; Commerce</v>
          </cell>
        </row>
        <row r="131">
          <cell r="A131" t="str">
            <v>Information Tech Mgt. 2 yr FT</v>
          </cell>
          <cell r="B131">
            <v>41200</v>
          </cell>
          <cell r="C131" t="str">
            <v>Business &amp; Commerce</v>
          </cell>
        </row>
        <row r="132">
          <cell r="A132" t="str">
            <v>Information Tech Mgt. 2 yr PT</v>
          </cell>
          <cell r="B132">
            <v>41200</v>
          </cell>
          <cell r="C132" t="str">
            <v>Business &amp; Commerce</v>
          </cell>
        </row>
        <row r="133">
          <cell r="A133" t="str">
            <v>Information Tech Mgt. 4 yr FT</v>
          </cell>
          <cell r="B133">
            <v>41200</v>
          </cell>
          <cell r="C133" t="str">
            <v>Business &amp; Commerce</v>
          </cell>
        </row>
        <row r="134">
          <cell r="A134" t="str">
            <v>Information Tech Mgt. 4 yr PT</v>
          </cell>
          <cell r="B134">
            <v>41200</v>
          </cell>
          <cell r="C134" t="str">
            <v>Business &amp; Commerce</v>
          </cell>
        </row>
        <row r="135">
          <cell r="A135" t="str">
            <v>Interior Design</v>
          </cell>
          <cell r="B135">
            <v>21499</v>
          </cell>
          <cell r="C135" t="str">
            <v>Fine &amp; Applied Arts</v>
          </cell>
        </row>
        <row r="136">
          <cell r="A136" t="str">
            <v>International Economics</v>
          </cell>
          <cell r="B136">
            <v>42700</v>
          </cell>
          <cell r="C136" t="str">
            <v>Social Science</v>
          </cell>
        </row>
        <row r="137">
          <cell r="A137" t="str">
            <v>International Economics MA FT</v>
          </cell>
          <cell r="B137">
            <v>42700</v>
          </cell>
          <cell r="C137" t="str">
            <v>Social Science</v>
          </cell>
        </row>
        <row r="138">
          <cell r="A138" t="str">
            <v>International Economics MA PT</v>
          </cell>
          <cell r="B138">
            <v>42700</v>
          </cell>
          <cell r="C138" t="str">
            <v>Social Science</v>
          </cell>
        </row>
        <row r="139">
          <cell r="A139" t="str">
            <v>Journalism 4 yr</v>
          </cell>
          <cell r="B139">
            <v>31000</v>
          </cell>
          <cell r="C139" t="str">
            <v>Journalism</v>
          </cell>
        </row>
        <row r="140">
          <cell r="A140" t="str">
            <v>Journalism MJ</v>
          </cell>
          <cell r="B140">
            <v>31000</v>
          </cell>
          <cell r="C140" t="str">
            <v>Journalism</v>
          </cell>
        </row>
        <row r="141">
          <cell r="A141" t="str">
            <v>Justice Studies PT</v>
          </cell>
          <cell r="B141">
            <v>43300</v>
          </cell>
          <cell r="C141" t="str">
            <v>Law</v>
          </cell>
        </row>
        <row r="142">
          <cell r="A142" t="str">
            <v>Language and Intercultural Relations - French</v>
          </cell>
          <cell r="B142">
            <v>30600</v>
          </cell>
          <cell r="C142" t="str">
            <v>Humanities</v>
          </cell>
        </row>
        <row r="143">
          <cell r="A143" t="str">
            <v>Language and Intercultural Relations - Spanish</v>
          </cell>
          <cell r="B143">
            <v>31199</v>
          </cell>
          <cell r="C143" t="str">
            <v>Humanities</v>
          </cell>
        </row>
        <row r="144">
          <cell r="A144" t="str">
            <v>Language and Intercultural Relations - Year 1</v>
          </cell>
          <cell r="B144">
            <v>31199</v>
          </cell>
          <cell r="C144" t="str">
            <v>Humanities</v>
          </cell>
        </row>
        <row r="145">
          <cell r="A145" t="str">
            <v>Literatures of Modernity MA</v>
          </cell>
          <cell r="B145">
            <v>30500</v>
          </cell>
          <cell r="C145" t="str">
            <v>Humanities</v>
          </cell>
        </row>
        <row r="146">
          <cell r="A146" t="str">
            <v>Mathematics</v>
          </cell>
          <cell r="B146">
            <v>81200</v>
          </cell>
          <cell r="C146" t="str">
            <v>Mathematics</v>
          </cell>
        </row>
        <row r="147">
          <cell r="A147" t="str">
            <v>Mathematical Modelling and Methods PhD</v>
          </cell>
          <cell r="B147">
            <v>81200</v>
          </cell>
          <cell r="C147" t="str">
            <v>Mathematics</v>
          </cell>
        </row>
        <row r="148">
          <cell r="A148" t="str">
            <v>Mechanical Eng.</v>
          </cell>
          <cell r="B148">
            <v>61200</v>
          </cell>
          <cell r="C148" t="str">
            <v>Engineering</v>
          </cell>
        </row>
        <row r="149">
          <cell r="A149" t="str">
            <v>Mechanical Eng. MASc FT</v>
          </cell>
          <cell r="B149">
            <v>61200</v>
          </cell>
          <cell r="C149" t="str">
            <v>Engineering</v>
          </cell>
        </row>
        <row r="150">
          <cell r="A150" t="str">
            <v>Mechanical Eng. MASc PT</v>
          </cell>
          <cell r="B150">
            <v>61200</v>
          </cell>
          <cell r="C150" t="str">
            <v>Engineering</v>
          </cell>
        </row>
        <row r="151">
          <cell r="A151" t="str">
            <v>Mechanical Eng. MASc PT (Acc MASc)</v>
          </cell>
          <cell r="B151">
            <v>61200</v>
          </cell>
          <cell r="C151" t="str">
            <v>Engineering</v>
          </cell>
        </row>
        <row r="152">
          <cell r="A152" t="str">
            <v>Mechanical Eng. MEng FT</v>
          </cell>
          <cell r="B152">
            <v>61200</v>
          </cell>
          <cell r="C152" t="str">
            <v>Engineering</v>
          </cell>
        </row>
        <row r="153">
          <cell r="A153" t="str">
            <v>Mechanical Eng. MEng PT</v>
          </cell>
          <cell r="B153">
            <v>61200</v>
          </cell>
          <cell r="C153" t="str">
            <v>Engineering</v>
          </cell>
        </row>
        <row r="154">
          <cell r="A154" t="str">
            <v>Mechanical Eng. PhD FT</v>
          </cell>
          <cell r="B154">
            <v>61200</v>
          </cell>
          <cell r="C154" t="str">
            <v>Engineering</v>
          </cell>
        </row>
        <row r="155">
          <cell r="A155" t="str">
            <v>Media Production</v>
          </cell>
          <cell r="B155">
            <v>31700</v>
          </cell>
          <cell r="C155" t="str">
            <v>Humanities</v>
          </cell>
        </row>
        <row r="156">
          <cell r="A156" t="str">
            <v>Media Production MA FT</v>
          </cell>
          <cell r="B156">
            <v>21499</v>
          </cell>
          <cell r="C156" t="str">
            <v>Fine &amp; Applied Arts</v>
          </cell>
        </row>
        <row r="157">
          <cell r="A157" t="str">
            <v>Medical Physics</v>
          </cell>
          <cell r="B157">
            <v>51200</v>
          </cell>
          <cell r="C157" t="str">
            <v>Agriculture &amp; Biological Science</v>
          </cell>
        </row>
        <row r="158">
          <cell r="A158" t="str">
            <v>Mgmt of Technol and Innov MBA FT</v>
          </cell>
          <cell r="B158">
            <v>41499</v>
          </cell>
          <cell r="C158" t="str">
            <v>Social Science</v>
          </cell>
        </row>
        <row r="159">
          <cell r="A159" t="str">
            <v>Mgmt of Technol and Innov MBA PT</v>
          </cell>
          <cell r="B159">
            <v>41499</v>
          </cell>
          <cell r="C159" t="str">
            <v>Social Science</v>
          </cell>
        </row>
        <row r="160">
          <cell r="A160" t="str">
            <v>Mgmt of Technol and Innov MMSc FT</v>
          </cell>
          <cell r="B160">
            <v>41499</v>
          </cell>
          <cell r="C160" t="str">
            <v>Social Science</v>
          </cell>
        </row>
        <row r="161">
          <cell r="A161" t="str">
            <v>Mgmt of Technol and Innov MMSc PT</v>
          </cell>
          <cell r="B161">
            <v>41499</v>
          </cell>
          <cell r="C161" t="str">
            <v>Social Science</v>
          </cell>
        </row>
        <row r="162">
          <cell r="A162" t="str">
            <v>Mgmt of Technol and Innov PMDip PT</v>
          </cell>
          <cell r="B162">
            <v>41499</v>
          </cell>
          <cell r="C162" t="str">
            <v>Social Science</v>
          </cell>
        </row>
        <row r="163">
          <cell r="A163" t="str">
            <v>Midwifery FT</v>
          </cell>
          <cell r="B163">
            <v>71500</v>
          </cell>
          <cell r="C163" t="str">
            <v>Nursing</v>
          </cell>
        </row>
        <row r="164">
          <cell r="A164" t="str">
            <v>Midwifery PT</v>
          </cell>
          <cell r="B164">
            <v>71500</v>
          </cell>
          <cell r="C164" t="str">
            <v>Nursing</v>
          </cell>
        </row>
        <row r="165">
          <cell r="A165" t="str">
            <v>Molecular Science MSc</v>
          </cell>
          <cell r="B165">
            <v>50600</v>
          </cell>
          <cell r="C165" t="str">
            <v>Agriculture &amp; Biological Science</v>
          </cell>
        </row>
        <row r="166">
          <cell r="A166" t="str">
            <v>Molecular Science PhD</v>
          </cell>
          <cell r="B166">
            <v>50600</v>
          </cell>
          <cell r="C166" t="str">
            <v>Agriculture &amp; Biological Science</v>
          </cell>
        </row>
        <row r="167">
          <cell r="A167" t="str">
            <v>New Media</v>
          </cell>
          <cell r="B167">
            <v>21499</v>
          </cell>
          <cell r="C167" t="str">
            <v>Fine &amp; Applied Arts</v>
          </cell>
        </row>
        <row r="168">
          <cell r="A168" t="str">
            <v>Nurse Practitioner MN</v>
          </cell>
          <cell r="B168">
            <v>71500</v>
          </cell>
          <cell r="C168" t="str">
            <v>Nursing</v>
          </cell>
        </row>
        <row r="169">
          <cell r="A169" t="str">
            <v>Nurse Practitioner 2 yr FT</v>
          </cell>
          <cell r="B169">
            <v>71500</v>
          </cell>
          <cell r="C169" t="str">
            <v>Nursing</v>
          </cell>
        </row>
        <row r="170">
          <cell r="A170" t="str">
            <v>Nurse Practitioner 2 yr PT</v>
          </cell>
          <cell r="B170">
            <v>71500</v>
          </cell>
          <cell r="C170" t="str">
            <v>Nursing</v>
          </cell>
        </row>
        <row r="171">
          <cell r="A171" t="str">
            <v>Nursing 4 yr</v>
          </cell>
          <cell r="B171">
            <v>71500</v>
          </cell>
          <cell r="C171" t="str">
            <v>Nursing</v>
          </cell>
        </row>
        <row r="172">
          <cell r="A172" t="str">
            <v>Nursing 4 yr CC</v>
          </cell>
          <cell r="B172">
            <v>71500</v>
          </cell>
          <cell r="C172" t="str">
            <v>Nursing</v>
          </cell>
        </row>
        <row r="173">
          <cell r="A173" t="str">
            <v>Nursing 4 yr GBC</v>
          </cell>
          <cell r="B173">
            <v>71500</v>
          </cell>
          <cell r="C173" t="str">
            <v>Nursing</v>
          </cell>
        </row>
        <row r="174">
          <cell r="A174" t="str">
            <v>Nursing MN FT</v>
          </cell>
          <cell r="B174">
            <v>71500</v>
          </cell>
          <cell r="C174" t="str">
            <v>Nursing</v>
          </cell>
        </row>
        <row r="175">
          <cell r="A175" t="str">
            <v>Nursing MN PT</v>
          </cell>
          <cell r="B175">
            <v>71500</v>
          </cell>
          <cell r="C175" t="str">
            <v>Nursing</v>
          </cell>
        </row>
        <row r="176">
          <cell r="A176" t="str">
            <v>Nursing Post RN 2 yr FT</v>
          </cell>
          <cell r="B176">
            <v>71500</v>
          </cell>
          <cell r="C176" t="str">
            <v>Nursing</v>
          </cell>
        </row>
        <row r="177">
          <cell r="A177" t="str">
            <v>Nursing Post RN 2 yr PT</v>
          </cell>
          <cell r="B177">
            <v>71500</v>
          </cell>
          <cell r="C177" t="str">
            <v>Nursing</v>
          </cell>
        </row>
        <row r="178">
          <cell r="A178" t="str">
            <v>Nutrition and Food</v>
          </cell>
          <cell r="B178">
            <v>51808</v>
          </cell>
          <cell r="C178" t="str">
            <v>Food Science &amp; Nutrition</v>
          </cell>
        </row>
        <row r="179">
          <cell r="A179" t="str">
            <v>Nutrition Communication MHSc</v>
          </cell>
          <cell r="B179">
            <v>51808</v>
          </cell>
          <cell r="C179" t="str">
            <v>Food Science &amp; Nutrition</v>
          </cell>
        </row>
        <row r="180">
          <cell r="A180" t="str">
            <v>Occupational Health 2 yr</v>
          </cell>
          <cell r="B180">
            <v>72400</v>
          </cell>
          <cell r="C180" t="str">
            <v>Other Health Professions</v>
          </cell>
        </row>
        <row r="181">
          <cell r="A181" t="str">
            <v>Occupational Health 4 yr</v>
          </cell>
          <cell r="B181">
            <v>72400</v>
          </cell>
          <cell r="C181" t="str">
            <v>Other Health Professions</v>
          </cell>
        </row>
        <row r="182">
          <cell r="A182" t="str">
            <v>Philosophy</v>
          </cell>
          <cell r="B182">
            <v>32100</v>
          </cell>
          <cell r="C182" t="str">
            <v>Humanities</v>
          </cell>
        </row>
        <row r="183">
          <cell r="A183" t="str">
            <v>Philosophy MA</v>
          </cell>
          <cell r="B183">
            <v>32100</v>
          </cell>
          <cell r="C183" t="str">
            <v>Humanities</v>
          </cell>
        </row>
        <row r="184">
          <cell r="A184" t="str">
            <v>Photographic Preservation MA FT</v>
          </cell>
          <cell r="B184">
            <v>20300</v>
          </cell>
          <cell r="C184" t="str">
            <v>Fine &amp; Applied Arts</v>
          </cell>
        </row>
        <row r="185">
          <cell r="A185" t="str">
            <v>Photographic Preservation MA PT</v>
          </cell>
          <cell r="B185">
            <v>20300</v>
          </cell>
          <cell r="C185" t="str">
            <v>Fine &amp; Applied Arts</v>
          </cell>
        </row>
        <row r="186">
          <cell r="A186" t="str">
            <v>Physics PhD</v>
          </cell>
          <cell r="B186">
            <v>51200</v>
          </cell>
          <cell r="C186" t="str">
            <v>Agriculture &amp; Biological Science</v>
          </cell>
        </row>
        <row r="187">
          <cell r="A187" t="str">
            <v>Policy Studies PhD</v>
          </cell>
          <cell r="B187">
            <v>41401</v>
          </cell>
          <cell r="C187" t="str">
            <v>Social Science</v>
          </cell>
        </row>
        <row r="188">
          <cell r="A188" t="str">
            <v>Politics and Governance</v>
          </cell>
          <cell r="B188">
            <v>44300</v>
          </cell>
          <cell r="C188" t="str">
            <v>Social Science</v>
          </cell>
        </row>
        <row r="189">
          <cell r="A189" t="str">
            <v>Professional Communication</v>
          </cell>
          <cell r="B189">
            <v>31000</v>
          </cell>
          <cell r="C189" t="str">
            <v>Journalism</v>
          </cell>
        </row>
        <row r="190">
          <cell r="A190" t="str">
            <v>Professional Communication MPC</v>
          </cell>
          <cell r="B190">
            <v>31000</v>
          </cell>
          <cell r="C190" t="str">
            <v>Journalism</v>
          </cell>
        </row>
        <row r="191">
          <cell r="A191" t="str">
            <v>Psychology</v>
          </cell>
          <cell r="B191">
            <v>44600</v>
          </cell>
          <cell r="C191" t="str">
            <v>Social Science</v>
          </cell>
        </row>
        <row r="192">
          <cell r="A192" t="str">
            <v>Psychology MA FT</v>
          </cell>
          <cell r="B192">
            <v>44600</v>
          </cell>
          <cell r="C192" t="str">
            <v>Social Science</v>
          </cell>
        </row>
        <row r="193">
          <cell r="A193" t="str">
            <v>Psychology PhD</v>
          </cell>
          <cell r="B193">
            <v>44600</v>
          </cell>
          <cell r="C193" t="str">
            <v>Social Science</v>
          </cell>
        </row>
        <row r="194">
          <cell r="A194" t="str">
            <v>Public Administration PT</v>
          </cell>
          <cell r="B194">
            <v>41401</v>
          </cell>
          <cell r="C194" t="str">
            <v>Social Science</v>
          </cell>
        </row>
        <row r="195">
          <cell r="A195" t="str">
            <v>Public Health 2 yr</v>
          </cell>
          <cell r="B195">
            <v>72400</v>
          </cell>
          <cell r="C195" t="str">
            <v>Other Health Professions</v>
          </cell>
        </row>
        <row r="196">
          <cell r="A196" t="str">
            <v>Public Health 4 yr</v>
          </cell>
          <cell r="B196">
            <v>72400</v>
          </cell>
          <cell r="C196" t="str">
            <v>Other Health Professions</v>
          </cell>
        </row>
        <row r="197">
          <cell r="A197" t="str">
            <v>Public Policy and Admin MA FT</v>
          </cell>
          <cell r="B197">
            <v>41401</v>
          </cell>
          <cell r="C197" t="str">
            <v>Social Science</v>
          </cell>
        </row>
        <row r="198">
          <cell r="A198" t="str">
            <v>Public Policy and Admin MA PT</v>
          </cell>
          <cell r="B198">
            <v>41401</v>
          </cell>
          <cell r="C198" t="str">
            <v>Social Science</v>
          </cell>
        </row>
        <row r="199">
          <cell r="A199" t="str">
            <v>Radio and Television Arts 2 yr</v>
          </cell>
          <cell r="B199">
            <v>21499</v>
          </cell>
          <cell r="C199" t="str">
            <v>Fine &amp; Applied Arts</v>
          </cell>
        </row>
        <row r="200">
          <cell r="A200" t="str">
            <v>Radio and Television Arts 4 yr</v>
          </cell>
          <cell r="B200">
            <v>21499</v>
          </cell>
          <cell r="C200" t="str">
            <v>Fine &amp; Applied Arts</v>
          </cell>
        </row>
        <row r="201">
          <cell r="A201" t="str">
            <v>Retail Mgt. FT</v>
          </cell>
          <cell r="B201">
            <v>41200</v>
          </cell>
          <cell r="C201" t="str">
            <v>Business &amp; Commerce</v>
          </cell>
        </row>
        <row r="202">
          <cell r="A202" t="str">
            <v>Retail Mgt. PT</v>
          </cell>
          <cell r="B202">
            <v>41200</v>
          </cell>
          <cell r="C202" t="str">
            <v>Business &amp; Commerce</v>
          </cell>
        </row>
        <row r="203">
          <cell r="A203" t="str">
            <v>Social Science - Undeclared</v>
          </cell>
          <cell r="B203">
            <v>2</v>
          </cell>
          <cell r="C203" t="str">
            <v>Other Arts &amp; Science</v>
          </cell>
        </row>
        <row r="204">
          <cell r="A204" t="str">
            <v>Social Work FT</v>
          </cell>
          <cell r="B204">
            <v>44900</v>
          </cell>
          <cell r="C204" t="str">
            <v>Social Science</v>
          </cell>
        </row>
        <row r="205">
          <cell r="A205" t="str">
            <v>Social Work MSW FT</v>
          </cell>
          <cell r="B205">
            <v>44900</v>
          </cell>
          <cell r="C205" t="str">
            <v>Social Science</v>
          </cell>
        </row>
        <row r="206">
          <cell r="A206" t="str">
            <v>Social Work MSW PT</v>
          </cell>
          <cell r="B206">
            <v>44900</v>
          </cell>
          <cell r="C206" t="str">
            <v>Social Science</v>
          </cell>
        </row>
        <row r="207">
          <cell r="A207" t="str">
            <v>Social Work PT</v>
          </cell>
          <cell r="B207">
            <v>44900</v>
          </cell>
          <cell r="C207" t="str">
            <v>Social Science</v>
          </cell>
        </row>
        <row r="208">
          <cell r="A208" t="str">
            <v>Sociology</v>
          </cell>
          <cell r="B208">
            <v>45200</v>
          </cell>
          <cell r="C208" t="str">
            <v>Social Science</v>
          </cell>
        </row>
        <row r="209">
          <cell r="A209" t="str">
            <v>Spatial Analysis MSA FT</v>
          </cell>
          <cell r="B209">
            <v>43000</v>
          </cell>
          <cell r="C209" t="str">
            <v>Social Science</v>
          </cell>
        </row>
        <row r="210">
          <cell r="A210" t="str">
            <v>Spatial Analysis MSA PT</v>
          </cell>
          <cell r="B210">
            <v>43000</v>
          </cell>
          <cell r="C210" t="str">
            <v>Social Science</v>
          </cell>
        </row>
        <row r="211">
          <cell r="A211" t="str">
            <v>Sport Media</v>
          </cell>
          <cell r="B211">
            <v>31700</v>
          </cell>
          <cell r="C211" t="str">
            <v>Humanities</v>
          </cell>
        </row>
        <row r="212">
          <cell r="A212" t="str">
            <v>Theatre Acting</v>
          </cell>
          <cell r="B212">
            <v>20800</v>
          </cell>
          <cell r="C212" t="str">
            <v>Fine &amp; Applied Arts</v>
          </cell>
        </row>
        <row r="213">
          <cell r="A213" t="str">
            <v>Theatre Dance</v>
          </cell>
          <cell r="B213">
            <v>20800</v>
          </cell>
          <cell r="C213" t="str">
            <v>Fine &amp; Applied Arts</v>
          </cell>
        </row>
        <row r="214">
          <cell r="A214" t="str">
            <v>Theatre Technical Production</v>
          </cell>
          <cell r="B214">
            <v>20800</v>
          </cell>
          <cell r="C214" t="str">
            <v>Fine &amp; Applied Arts</v>
          </cell>
        </row>
        <row r="215">
          <cell r="A215" t="str">
            <v>Urban and Regional Planning 2 yr</v>
          </cell>
          <cell r="B215">
            <v>44008</v>
          </cell>
          <cell r="C215" t="str">
            <v>Social Science</v>
          </cell>
        </row>
        <row r="216">
          <cell r="A216" t="str">
            <v>Urban and Regional Planning 4 yr</v>
          </cell>
          <cell r="B216">
            <v>44008</v>
          </cell>
          <cell r="C216" t="str">
            <v>Social Science</v>
          </cell>
        </row>
        <row r="217">
          <cell r="A217" t="str">
            <v>Urban Development MPL</v>
          </cell>
          <cell r="B217">
            <v>44008</v>
          </cell>
          <cell r="C217" t="str">
            <v>Social Science</v>
          </cell>
        </row>
        <row r="218">
          <cell r="A218" t="str">
            <v>Ryerson ESL Foundation Program</v>
          </cell>
          <cell r="B218">
            <v>99998</v>
          </cell>
        </row>
        <row r="219">
          <cell r="A219" t="str">
            <v>International University Foundation Program</v>
          </cell>
          <cell r="B219">
            <v>99998</v>
          </cell>
        </row>
        <row r="220">
          <cell r="A220" t="str">
            <v>Architectural Science Special</v>
          </cell>
          <cell r="B220">
            <v>99998</v>
          </cell>
        </row>
        <row r="221">
          <cell r="A221" t="str">
            <v>Special Grad - Immigration and Settlement</v>
          </cell>
          <cell r="B221">
            <v>99998</v>
          </cell>
        </row>
        <row r="222">
          <cell r="A222" t="str">
            <v>Special Grad - Biomedical Physics</v>
          </cell>
          <cell r="B222">
            <v>99998</v>
          </cell>
        </row>
        <row r="223">
          <cell r="A223" t="str">
            <v>Special Grad - Data Science</v>
          </cell>
          <cell r="B223">
            <v>99998</v>
          </cell>
        </row>
        <row r="224">
          <cell r="A224" t="str">
            <v>Special Grad - Mechanical Engineering</v>
          </cell>
          <cell r="B224">
            <v>99998</v>
          </cell>
        </row>
      </sheetData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 2A TABLE"/>
      <sheetName val="PI 2B TABLE"/>
      <sheetName val="pivot"/>
      <sheetName val="DATA"/>
      <sheetName val="pgmcod.sys"/>
      <sheetName val="JAN 26 DATA"/>
    </sheetNames>
    <sheetDataSet>
      <sheetData sheetId="0" refreshError="1"/>
      <sheetData sheetId="1" refreshError="1"/>
      <sheetData sheetId="2">
        <row r="4">
          <cell r="D4" t="str">
            <v>Arts</v>
          </cell>
          <cell r="E4">
            <v>82.390999999999991</v>
          </cell>
          <cell r="F4">
            <v>96.724000000000046</v>
          </cell>
          <cell r="G4">
            <v>17.396317558956749</v>
          </cell>
        </row>
        <row r="5">
          <cell r="D5" t="str">
            <v>Public Administration &amp; Governance PT</v>
          </cell>
          <cell r="E5">
            <v>82.390999999999991</v>
          </cell>
          <cell r="F5">
            <v>96.724000000000046</v>
          </cell>
          <cell r="G5">
            <v>17.396317558956749</v>
          </cell>
        </row>
        <row r="6">
          <cell r="D6" t="str">
            <v>Community Services</v>
          </cell>
          <cell r="E6">
            <v>651.78399999999999</v>
          </cell>
          <cell r="F6">
            <v>624.55399999999986</v>
          </cell>
          <cell r="G6">
            <v>-4.1777644127502569</v>
          </cell>
        </row>
        <row r="7">
          <cell r="D7" t="str">
            <v>Child &amp; Youth Care PT</v>
          </cell>
          <cell r="E7">
            <v>71.183000000000007</v>
          </cell>
          <cell r="F7">
            <v>75.264999999999944</v>
          </cell>
          <cell r="G7">
            <v>5.7345152634757399</v>
          </cell>
        </row>
        <row r="8">
          <cell r="D8" t="str">
            <v>Disability Studies PT</v>
          </cell>
          <cell r="E8">
            <v>88.371000000000009</v>
          </cell>
          <cell r="F8">
            <v>69.471000000000032</v>
          </cell>
          <cell r="G8">
            <v>-21.387106630003029</v>
          </cell>
        </row>
        <row r="9">
          <cell r="D9" t="str">
            <v>Early Childhood Studies PT</v>
          </cell>
          <cell r="E9">
            <v>36.906000000000006</v>
          </cell>
          <cell r="F9">
            <v>29.11699999999999</v>
          </cell>
          <cell r="G9">
            <v>-21.104969381672394</v>
          </cell>
        </row>
        <row r="10">
          <cell r="D10" t="str">
            <v>Midwifery PT</v>
          </cell>
          <cell r="E10">
            <v>29.991999999999997</v>
          </cell>
          <cell r="F10">
            <v>25.640999999999988</v>
          </cell>
          <cell r="G10">
            <v>-14.50720192051217</v>
          </cell>
        </row>
        <row r="11">
          <cell r="D11" t="str">
            <v>Nursing Post Diploma 2 Yr PT</v>
          </cell>
          <cell r="E11">
            <v>301.577</v>
          </cell>
          <cell r="F11">
            <v>279.13099999999997</v>
          </cell>
          <cell r="G11">
            <v>-7.4428752855821321</v>
          </cell>
        </row>
        <row r="12">
          <cell r="D12" t="str">
            <v>Social Work PT</v>
          </cell>
          <cell r="E12">
            <v>123.75500000000001</v>
          </cell>
          <cell r="F12">
            <v>145.92899999999986</v>
          </cell>
          <cell r="G12">
            <v>17.917659892529471</v>
          </cell>
        </row>
        <row r="13">
          <cell r="D13" t="str">
            <v>Science</v>
          </cell>
          <cell r="E13">
            <v>162.70100000000002</v>
          </cell>
          <cell r="F13">
            <v>142.15200000000004</v>
          </cell>
          <cell r="G13">
            <v>-12.629916226698038</v>
          </cell>
        </row>
        <row r="14">
          <cell r="D14" t="str">
            <v>Computer Science PT</v>
          </cell>
          <cell r="E14">
            <v>162.70100000000002</v>
          </cell>
          <cell r="F14">
            <v>142.15200000000004</v>
          </cell>
          <cell r="G14">
            <v>-12.629916226698038</v>
          </cell>
        </row>
        <row r="15">
          <cell r="D15" t="str">
            <v>Ted Rogers School of Management</v>
          </cell>
          <cell r="E15">
            <v>240.07000000000002</v>
          </cell>
          <cell r="F15">
            <v>212.94300000000007</v>
          </cell>
          <cell r="G15">
            <v>-11.299620943891345</v>
          </cell>
        </row>
        <row r="16">
          <cell r="D16" t="str">
            <v>Business Mgt PT</v>
          </cell>
          <cell r="E16">
            <v>64.407000000000011</v>
          </cell>
          <cell r="F16">
            <v>56.222000000000037</v>
          </cell>
          <cell r="G16">
            <v>-12.708245998105753</v>
          </cell>
        </row>
        <row r="17">
          <cell r="D17" t="str">
            <v>Business Technology Mgt 2 Yr PT</v>
          </cell>
          <cell r="E17">
            <v>17.858000000000001</v>
          </cell>
          <cell r="F17">
            <v>15.868000000000007</v>
          </cell>
          <cell r="G17">
            <v>-11.143465113674504</v>
          </cell>
        </row>
        <row r="18">
          <cell r="D18" t="str">
            <v>Business Technology Mgt 4 Yr PT</v>
          </cell>
          <cell r="E18">
            <v>81.963999999999999</v>
          </cell>
          <cell r="F18">
            <v>75.397999999999954</v>
          </cell>
          <cell r="G18">
            <v>-8.010834024693823</v>
          </cell>
        </row>
        <row r="19">
          <cell r="D19" t="str">
            <v>Health Administration PT</v>
          </cell>
          <cell r="E19">
            <v>72.489000000000004</v>
          </cell>
          <cell r="F19">
            <v>64.061000000000064</v>
          </cell>
          <cell r="G19">
            <v>-11.626591620797555</v>
          </cell>
        </row>
        <row r="20">
          <cell r="D20" t="str">
            <v>Health Information Mgt PT</v>
          </cell>
          <cell r="E20">
            <v>2.952</v>
          </cell>
          <cell r="F20">
            <v>1.3940000000000001</v>
          </cell>
          <cell r="G20">
            <v>-52.777777777777771</v>
          </cell>
        </row>
        <row r="21">
          <cell r="D21" t="str">
            <v>Toronto Metropolitan University</v>
          </cell>
          <cell r="E21">
            <v>1136.9460000000001</v>
          </cell>
          <cell r="F21">
            <v>1076.3729999999998</v>
          </cell>
          <cell r="G21">
            <v>-5.3276936635513303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C059-B178-4264-96E0-47F6AFB145F9}">
  <dimension ref="A1:C6"/>
  <sheetViews>
    <sheetView tabSelected="1" zoomScaleNormal="100" zoomScaleSheetLayoutView="100" workbookViewId="0">
      <selection sqref="A1:B1"/>
    </sheetView>
  </sheetViews>
  <sheetFormatPr defaultColWidth="9.140625" defaultRowHeight="12.75"/>
  <cols>
    <col min="1" max="1" width="46.85546875" style="40" customWidth="1"/>
    <col min="2" max="2" width="46.7109375" style="40" customWidth="1"/>
    <col min="3" max="3" width="14.140625" style="40" customWidth="1"/>
    <col min="4" max="16384" width="9.140625" style="40"/>
  </cols>
  <sheetData>
    <row r="1" spans="1:3" ht="47.25" customHeight="1">
      <c r="A1" s="152" t="s">
        <v>75</v>
      </c>
      <c r="B1" s="153"/>
      <c r="C1" s="39"/>
    </row>
    <row r="2" spans="1:3" ht="20.100000000000001" customHeight="1">
      <c r="A2" s="41" t="s">
        <v>76</v>
      </c>
      <c r="B2" s="42" t="s">
        <v>77</v>
      </c>
      <c r="C2" s="43"/>
    </row>
    <row r="3" spans="1:3" ht="69" customHeight="1">
      <c r="A3" s="44" t="s">
        <v>78</v>
      </c>
      <c r="B3" s="44" t="s">
        <v>79</v>
      </c>
      <c r="C3" s="45"/>
    </row>
    <row r="4" spans="1:3" ht="57.95" customHeight="1">
      <c r="A4" s="154" t="s">
        <v>80</v>
      </c>
      <c r="B4" s="155"/>
      <c r="C4" s="45"/>
    </row>
    <row r="5" spans="1:3" ht="31.5" customHeight="1">
      <c r="A5" s="154" t="s">
        <v>81</v>
      </c>
      <c r="B5" s="155"/>
      <c r="C5" s="39"/>
    </row>
    <row r="6" spans="1:3">
      <c r="A6" s="156"/>
      <c r="B6" s="156"/>
      <c r="C6" s="156"/>
    </row>
  </sheetData>
  <mergeCells count="4">
    <mergeCell ref="A1:B1"/>
    <mergeCell ref="A4:B4"/>
    <mergeCell ref="A5:B5"/>
    <mergeCell ref="A6:C6"/>
  </mergeCells>
  <printOptions horizontalCentered="1" verticalCentered="1"/>
  <pageMargins left="0.7" right="0.7" top="0.75" bottom="0.75" header="0.3" footer="0.3"/>
  <pageSetup scale="97" orientation="portrait" horizontalDpi="1200" verticalDpi="1200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4D2F-BB98-4781-9313-BFAE6795B479}">
  <sheetPr>
    <tabColor rgb="FF00B050"/>
  </sheetPr>
  <dimension ref="B1:AA57"/>
  <sheetViews>
    <sheetView view="pageBreakPreview" zoomScale="80" zoomScaleNormal="100" zoomScaleSheetLayoutView="80" workbookViewId="0">
      <selection activeCell="B1" sqref="B1"/>
    </sheetView>
  </sheetViews>
  <sheetFormatPr defaultRowHeight="15.75"/>
  <cols>
    <col min="1" max="1" width="2" customWidth="1"/>
    <col min="2" max="2" width="44.7109375" style="2" customWidth="1"/>
    <col min="3" max="8" width="9.5703125" style="2" customWidth="1"/>
    <col min="9" max="12" width="9.5703125" customWidth="1"/>
  </cols>
  <sheetData>
    <row r="1" spans="2:25" ht="17.25" thickTop="1" thickBot="1">
      <c r="B1" s="1" t="s">
        <v>0</v>
      </c>
      <c r="H1"/>
    </row>
    <row r="2" spans="2:25" ht="15.75" customHeight="1" thickTop="1">
      <c r="B2" s="157"/>
      <c r="C2" s="160" t="s">
        <v>1</v>
      </c>
      <c r="D2" s="160"/>
      <c r="E2" s="160"/>
      <c r="F2" s="160"/>
      <c r="G2" s="160"/>
      <c r="H2" s="160"/>
      <c r="I2" s="160"/>
      <c r="J2" s="160"/>
      <c r="K2" s="160"/>
      <c r="L2" s="161"/>
    </row>
    <row r="3" spans="2:25" ht="12.75" customHeight="1">
      <c r="B3" s="158"/>
      <c r="C3" s="162"/>
      <c r="D3" s="162"/>
      <c r="E3" s="162"/>
      <c r="F3" s="162"/>
      <c r="G3" s="162"/>
      <c r="H3" s="162"/>
      <c r="I3" s="162"/>
      <c r="J3" s="162"/>
      <c r="K3" s="162"/>
      <c r="L3" s="163"/>
    </row>
    <row r="4" spans="2:25">
      <c r="B4" s="159"/>
      <c r="C4" s="3" t="s">
        <v>6</v>
      </c>
      <c r="D4" s="3" t="s">
        <v>7</v>
      </c>
      <c r="E4" s="3" t="s">
        <v>8</v>
      </c>
      <c r="F4" s="4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103</v>
      </c>
      <c r="L4" s="5" t="s">
        <v>105</v>
      </c>
    </row>
    <row r="5" spans="2:25">
      <c r="B5" s="6" t="s">
        <v>14</v>
      </c>
      <c r="C5" s="7">
        <v>1018.221</v>
      </c>
      <c r="D5" s="7">
        <v>940.08900000000006</v>
      </c>
      <c r="E5" s="7">
        <v>988.41</v>
      </c>
      <c r="F5" s="7">
        <v>1114.0489999999984</v>
      </c>
      <c r="G5" s="7">
        <v>1100.7189999999996</v>
      </c>
      <c r="H5" s="7">
        <v>1227.1300000000167</v>
      </c>
      <c r="I5" s="7">
        <v>1188.8319999999999</v>
      </c>
      <c r="J5" s="7">
        <v>1138.3719999999998</v>
      </c>
      <c r="K5" s="7">
        <v>1136.9460000000001</v>
      </c>
      <c r="L5" s="8">
        <f>IF(ISNA(VLOOKUP($B5,[2]pivot!$D$4:$G$21,3,FALSE)),"n/a",VLOOKUP($B5,[2]pivot!$D$4:$G$21,3,FALSE))</f>
        <v>1076.3729999999998</v>
      </c>
      <c r="M5" s="9"/>
      <c r="N5" s="46"/>
      <c r="O5" s="46"/>
      <c r="Q5" s="47"/>
      <c r="R5" s="47"/>
      <c r="S5" s="47"/>
      <c r="T5" s="47"/>
      <c r="U5" s="47"/>
      <c r="V5" s="47"/>
      <c r="W5" s="47"/>
      <c r="X5" s="47"/>
      <c r="Y5" s="47"/>
    </row>
    <row r="6" spans="2:25">
      <c r="B6" s="6" t="s">
        <v>15</v>
      </c>
      <c r="C6" s="10">
        <v>100.78</v>
      </c>
      <c r="D6" s="10">
        <v>87.438999999999993</v>
      </c>
      <c r="E6" s="10">
        <v>89.23</v>
      </c>
      <c r="F6" s="10">
        <v>94.262</v>
      </c>
      <c r="G6" s="10">
        <v>98.614000000000047</v>
      </c>
      <c r="H6" s="10">
        <v>108.50500000000038</v>
      </c>
      <c r="I6" s="10">
        <v>112.86599999999999</v>
      </c>
      <c r="J6" s="10">
        <v>93.313000000000017</v>
      </c>
      <c r="K6" s="10">
        <v>82.390999999999991</v>
      </c>
      <c r="L6" s="11">
        <f>IF(ISNA(VLOOKUP($B6,[2]pivot!$D$4:$G$21,3,FALSE)),"n/a",VLOOKUP($B6,[2]pivot!$D$4:$G$21,3,FALSE))</f>
        <v>96.724000000000046</v>
      </c>
      <c r="O6" s="48"/>
    </row>
    <row r="7" spans="2:25">
      <c r="B7" s="12" t="s">
        <v>16</v>
      </c>
      <c r="C7" s="13">
        <v>2</v>
      </c>
      <c r="D7" s="13">
        <v>0.59999999999999432</v>
      </c>
      <c r="E7" s="13">
        <v>0.5</v>
      </c>
      <c r="F7" s="13">
        <v>0.20000000000000284</v>
      </c>
      <c r="G7" s="13" t="s">
        <v>24</v>
      </c>
      <c r="H7" s="13" t="s">
        <v>24</v>
      </c>
      <c r="I7" s="13" t="s">
        <v>24</v>
      </c>
      <c r="J7" s="13" t="s">
        <v>24</v>
      </c>
      <c r="K7" s="13" t="s">
        <v>24</v>
      </c>
      <c r="L7" s="14" t="str">
        <f>IF(ISNA(VLOOKUP($B7,[2]pivot!$D$4:$G$21,3,FALSE)),"n/a",VLOOKUP($B7,[2]pivot!$D$4:$G$21,3,FALSE))</f>
        <v>n/a</v>
      </c>
    </row>
    <row r="8" spans="2:25">
      <c r="B8" s="12" t="s">
        <v>18</v>
      </c>
      <c r="C8" s="13">
        <v>98.78</v>
      </c>
      <c r="D8" s="13">
        <v>86.838999999999999</v>
      </c>
      <c r="E8" s="13">
        <v>88.73</v>
      </c>
      <c r="F8" s="13">
        <v>94.061999999999998</v>
      </c>
      <c r="G8" s="13">
        <v>98.614000000000047</v>
      </c>
      <c r="H8" s="13">
        <v>108.50500000000038</v>
      </c>
      <c r="I8" s="13">
        <v>112.86599999999999</v>
      </c>
      <c r="J8" s="13">
        <v>93.313000000000017</v>
      </c>
      <c r="K8" s="13">
        <v>82.390999999999991</v>
      </c>
      <c r="L8" s="14">
        <f>IF(ISNA(VLOOKUP($B8,[2]pivot!$D$4:$G$21,3,FALSE)),"n/a",VLOOKUP($B8,[2]pivot!$D$4:$G$21,3,FALSE))</f>
        <v>96.724000000000046</v>
      </c>
    </row>
    <row r="9" spans="2:25">
      <c r="B9" s="6" t="s">
        <v>19</v>
      </c>
      <c r="C9" s="10">
        <v>387.42</v>
      </c>
      <c r="D9" s="10">
        <v>347.20499999999998</v>
      </c>
      <c r="E9" s="10">
        <v>322.5</v>
      </c>
      <c r="F9" s="10">
        <v>308.17899999999941</v>
      </c>
      <c r="G9" s="10">
        <v>294.75200000000001</v>
      </c>
      <c r="H9" s="10">
        <v>313.30899999999923</v>
      </c>
      <c r="I9" s="10">
        <v>290.98399999999998</v>
      </c>
      <c r="J9" s="10">
        <v>265.70299999999992</v>
      </c>
      <c r="K9" s="10">
        <v>240.07000000000002</v>
      </c>
      <c r="L9" s="11">
        <f>IF(ISNA(VLOOKUP($B9,[2]pivot!$D$4:$G$21,3,FALSE)),"n/a",VLOOKUP($B9,[2]pivot!$D$4:$G$21,3,FALSE))</f>
        <v>212.94300000000007</v>
      </c>
    </row>
    <row r="10" spans="2:25">
      <c r="B10" s="12" t="s">
        <v>20</v>
      </c>
      <c r="C10" s="13">
        <v>172.25</v>
      </c>
      <c r="D10" s="13">
        <v>144.101</v>
      </c>
      <c r="E10" s="13">
        <v>121.09</v>
      </c>
      <c r="F10" s="13">
        <v>122.04699999999946</v>
      </c>
      <c r="G10" s="13">
        <v>118.41800000000011</v>
      </c>
      <c r="H10" s="13">
        <v>107.66799999999985</v>
      </c>
      <c r="I10" s="13">
        <v>89.583999999999946</v>
      </c>
      <c r="J10" s="13">
        <v>69.291999999999959</v>
      </c>
      <c r="K10" s="13">
        <v>64.407000000000011</v>
      </c>
      <c r="L10" s="14">
        <f>IF(ISNA(VLOOKUP($B10,[2]pivot!$D$4:$G$21,3,FALSE)),"n/a",VLOOKUP($B10,[2]pivot!$D$4:$G$21,3,FALSE))</f>
        <v>56.222000000000037</v>
      </c>
    </row>
    <row r="11" spans="2:25">
      <c r="B11" s="12" t="s">
        <v>21</v>
      </c>
      <c r="C11" s="13">
        <v>8.9600000000000009</v>
      </c>
      <c r="D11" s="13">
        <v>7.5350000000000001</v>
      </c>
      <c r="E11" s="13">
        <v>9.82</v>
      </c>
      <c r="F11" s="13">
        <v>9.622000000000007</v>
      </c>
      <c r="G11" s="13">
        <v>8.7250000000000014</v>
      </c>
      <c r="H11" s="13">
        <v>11.704000000000008</v>
      </c>
      <c r="I11" s="13">
        <v>10.612</v>
      </c>
      <c r="J11" s="13">
        <v>16.666</v>
      </c>
      <c r="K11" s="13">
        <v>17.858000000000001</v>
      </c>
      <c r="L11" s="14">
        <f>IF(ISNA(VLOOKUP($B11,[2]pivot!$D$4:$G$21,3,FALSE)),"n/a",VLOOKUP($B11,[2]pivot!$D$4:$G$21,3,FALSE))</f>
        <v>15.868000000000007</v>
      </c>
    </row>
    <row r="12" spans="2:25">
      <c r="B12" s="12" t="s">
        <v>22</v>
      </c>
      <c r="C12" s="13">
        <v>149.29</v>
      </c>
      <c r="D12" s="13">
        <v>133.74799999999999</v>
      </c>
      <c r="E12" s="13">
        <v>129.80000000000001</v>
      </c>
      <c r="F12" s="13">
        <v>120.00999999999991</v>
      </c>
      <c r="G12" s="13">
        <v>117.7889999999999</v>
      </c>
      <c r="H12" s="13">
        <v>134.1460000000001</v>
      </c>
      <c r="I12" s="13">
        <v>120.51200000000001</v>
      </c>
      <c r="J12" s="13">
        <v>98.995999999999995</v>
      </c>
      <c r="K12" s="13">
        <v>81.963999999999999</v>
      </c>
      <c r="L12" s="14">
        <f>IF(ISNA(VLOOKUP($B12,[2]pivot!$D$4:$G$21,3,FALSE)),"n/a",VLOOKUP($B12,[2]pivot!$D$4:$G$21,3,FALSE))</f>
        <v>75.397999999999954</v>
      </c>
    </row>
    <row r="13" spans="2:25">
      <c r="B13" s="12" t="s">
        <v>23</v>
      </c>
      <c r="C13" s="13">
        <v>12.88</v>
      </c>
      <c r="D13" s="13">
        <v>12.226000000000001</v>
      </c>
      <c r="E13" s="13">
        <v>13.38</v>
      </c>
      <c r="F13" s="13">
        <v>13.457000000000006</v>
      </c>
      <c r="G13" s="13">
        <v>13.783999999999994</v>
      </c>
      <c r="H13" s="13">
        <v>14.109999999999991</v>
      </c>
      <c r="I13" s="13">
        <v>9.9269999999999996</v>
      </c>
      <c r="J13" s="13">
        <v>4.9219999999999997</v>
      </c>
      <c r="K13" s="13">
        <v>2.952</v>
      </c>
      <c r="L13" s="14">
        <f>IF(ISNA(VLOOKUP($B13,[2]pivot!$D$4:$G$21,3,FALSE)),"n/a",VLOOKUP($B13,[2]pivot!$D$4:$G$21,3,FALSE))</f>
        <v>1.3940000000000001</v>
      </c>
    </row>
    <row r="14" spans="2:25">
      <c r="B14" s="12" t="s">
        <v>25</v>
      </c>
      <c r="C14" s="13">
        <v>36.67</v>
      </c>
      <c r="D14" s="13">
        <v>42.042000000000002</v>
      </c>
      <c r="E14" s="13">
        <v>41.59</v>
      </c>
      <c r="F14" s="13">
        <v>38.857000000000028</v>
      </c>
      <c r="G14" s="13">
        <v>33.942999999999998</v>
      </c>
      <c r="H14" s="13">
        <v>43.952000000000062</v>
      </c>
      <c r="I14" s="13">
        <v>59.15</v>
      </c>
      <c r="J14" s="13">
        <v>74.693999999999974</v>
      </c>
      <c r="K14" s="13">
        <v>72.489000000000004</v>
      </c>
      <c r="L14" s="14">
        <f>IF(ISNA(VLOOKUP($B14,[2]pivot!$D$4:$G$21,3,FALSE)),"n/a",VLOOKUP($B14,[2]pivot!$D$4:$G$21,3,FALSE))</f>
        <v>64.061000000000064</v>
      </c>
      <c r="M14" s="9"/>
    </row>
    <row r="15" spans="2:25">
      <c r="B15" s="12" t="s">
        <v>26</v>
      </c>
      <c r="C15" s="13">
        <v>7.37</v>
      </c>
      <c r="D15" s="13">
        <v>7.5529999999999999</v>
      </c>
      <c r="E15" s="13">
        <v>6.83</v>
      </c>
      <c r="F15" s="13">
        <v>4.1860000000000017</v>
      </c>
      <c r="G15" s="13">
        <v>2.093</v>
      </c>
      <c r="H15" s="13">
        <v>1.7289999999999996</v>
      </c>
      <c r="I15" s="13">
        <v>1.1989999999999998</v>
      </c>
      <c r="J15" s="13">
        <v>1.133</v>
      </c>
      <c r="K15" s="13">
        <v>0.4</v>
      </c>
      <c r="L15" s="14" t="str">
        <f>IF(ISNA(VLOOKUP($B15,[2]pivot!$D$4:$G$21,3,FALSE)),"n/a",VLOOKUP($B15,[2]pivot!$D$4:$G$21,3,FALSE))</f>
        <v>n/a</v>
      </c>
    </row>
    <row r="16" spans="2:25">
      <c r="B16" s="6" t="s">
        <v>27</v>
      </c>
      <c r="C16" s="10">
        <v>502.49099999999999</v>
      </c>
      <c r="D16" s="10">
        <v>473.39800000000002</v>
      </c>
      <c r="E16" s="10">
        <v>513.82000000000005</v>
      </c>
      <c r="F16" s="10">
        <v>622.80299999999886</v>
      </c>
      <c r="G16" s="10">
        <v>611.70299999999929</v>
      </c>
      <c r="H16" s="10">
        <v>710.94800000001703</v>
      </c>
      <c r="I16" s="10">
        <v>678.72500000000002</v>
      </c>
      <c r="J16" s="10">
        <v>651.69000000000005</v>
      </c>
      <c r="K16" s="10">
        <v>651.78399999999999</v>
      </c>
      <c r="L16" s="11">
        <f>IF(ISNA(VLOOKUP($B16,[2]pivot!$D$4:$G$21,3,FALSE)),"n/a",VLOOKUP($B16,[2]pivot!$D$4:$G$21,3,FALSE))</f>
        <v>624.55399999999986</v>
      </c>
    </row>
    <row r="17" spans="2:25">
      <c r="B17" s="12" t="s">
        <v>28</v>
      </c>
      <c r="C17" s="13">
        <v>41.36</v>
      </c>
      <c r="D17" s="13">
        <v>44.377000000000002</v>
      </c>
      <c r="E17" s="13">
        <v>47.8</v>
      </c>
      <c r="F17" s="13">
        <v>65.973000000000056</v>
      </c>
      <c r="G17" s="13">
        <v>56.070000000000007</v>
      </c>
      <c r="H17" s="13">
        <v>68.408999999999907</v>
      </c>
      <c r="I17" s="13">
        <v>69.688999999999993</v>
      </c>
      <c r="J17" s="13">
        <v>61.864999999999988</v>
      </c>
      <c r="K17" s="13">
        <v>71.183000000000007</v>
      </c>
      <c r="L17" s="14">
        <f>IF(ISNA(VLOOKUP($B17,[2]pivot!$D$4:$G$21,3,FALSE)),"n/a",VLOOKUP($B17,[2]pivot!$D$4:$G$21,3,FALSE))</f>
        <v>75.264999999999944</v>
      </c>
    </row>
    <row r="18" spans="2:25">
      <c r="B18" s="12" t="s">
        <v>29</v>
      </c>
      <c r="C18" s="13">
        <v>57.35</v>
      </c>
      <c r="D18" s="13">
        <v>50.948999999999998</v>
      </c>
      <c r="E18" s="13">
        <v>56.21</v>
      </c>
      <c r="F18" s="13">
        <v>68.364000000000331</v>
      </c>
      <c r="G18" s="13">
        <v>68.28299999999993</v>
      </c>
      <c r="H18" s="13">
        <v>69.498000000000189</v>
      </c>
      <c r="I18" s="13">
        <v>91.125</v>
      </c>
      <c r="J18" s="13">
        <v>92.447999999999993</v>
      </c>
      <c r="K18" s="13">
        <v>88.371000000000009</v>
      </c>
      <c r="L18" s="14">
        <f>IF(ISNA(VLOOKUP($B18,[2]pivot!$D$4:$G$21,3,FALSE)),"n/a",VLOOKUP($B18,[2]pivot!$D$4:$G$21,3,FALSE))</f>
        <v>69.471000000000032</v>
      </c>
    </row>
    <row r="19" spans="2:25">
      <c r="B19" s="12" t="s">
        <v>30</v>
      </c>
      <c r="C19" s="13">
        <v>52.87</v>
      </c>
      <c r="D19" s="13">
        <v>50.865000000000002</v>
      </c>
      <c r="E19" s="13">
        <v>47.5</v>
      </c>
      <c r="F19" s="13">
        <v>44.678000000000061</v>
      </c>
      <c r="G19" s="13">
        <v>37.216000000000008</v>
      </c>
      <c r="H19" s="13">
        <v>45.949000000000048</v>
      </c>
      <c r="I19" s="13">
        <v>47.952999999999996</v>
      </c>
      <c r="J19" s="13">
        <v>45.400999999999989</v>
      </c>
      <c r="K19" s="13">
        <v>36.906000000000006</v>
      </c>
      <c r="L19" s="14">
        <f>IF(ISNA(VLOOKUP($B19,[2]pivot!$D$4:$G$21,3,FALSE)),"n/a",VLOOKUP($B19,[2]pivot!$D$4:$G$21,3,FALSE))</f>
        <v>29.11699999999999</v>
      </c>
    </row>
    <row r="20" spans="2:25">
      <c r="B20" s="12" t="s">
        <v>31</v>
      </c>
      <c r="C20" s="13">
        <v>30.791</v>
      </c>
      <c r="D20" s="13">
        <v>38.200000000000003</v>
      </c>
      <c r="E20" s="13">
        <v>37.159999999999997</v>
      </c>
      <c r="F20" s="13">
        <v>41.695000000000007</v>
      </c>
      <c r="G20" s="13">
        <v>39.563000000000017</v>
      </c>
      <c r="H20" s="13">
        <v>36.334999999999965</v>
      </c>
      <c r="I20" s="13">
        <v>35.735999999999997</v>
      </c>
      <c r="J20" s="13">
        <v>35.414000000000016</v>
      </c>
      <c r="K20" s="13">
        <v>29.991999999999997</v>
      </c>
      <c r="L20" s="14">
        <f>IF(ISNA(VLOOKUP($B20,[2]pivot!$D$4:$G$21,3,FALSE)),"n/a",VLOOKUP($B20,[2]pivot!$D$4:$G$21,3,FALSE))</f>
        <v>25.640999999999988</v>
      </c>
    </row>
    <row r="21" spans="2:25">
      <c r="B21" s="12" t="s">
        <v>32</v>
      </c>
      <c r="C21" s="13">
        <v>188.39</v>
      </c>
      <c r="D21" s="13">
        <v>183.49199999999999</v>
      </c>
      <c r="E21" s="13">
        <v>212.49</v>
      </c>
      <c r="F21" s="13">
        <v>252.87299999999922</v>
      </c>
      <c r="G21" s="13">
        <v>309.22799999999921</v>
      </c>
      <c r="H21" s="13">
        <v>349.68599999999805</v>
      </c>
      <c r="I21" s="13">
        <v>314.34299999999996</v>
      </c>
      <c r="J21" s="13">
        <v>269.47300000000001</v>
      </c>
      <c r="K21" s="13">
        <v>301.577</v>
      </c>
      <c r="L21" s="14">
        <f>IF(ISNA(VLOOKUP($B21,[2]pivot!$D$4:$G$21,3,FALSE)),"n/a",VLOOKUP($B21,[2]pivot!$D$4:$G$21,3,FALSE))</f>
        <v>279.13099999999997</v>
      </c>
    </row>
    <row r="22" spans="2:25">
      <c r="B22" s="12" t="s">
        <v>33</v>
      </c>
      <c r="C22" s="13">
        <v>131.72999999999999</v>
      </c>
      <c r="D22" s="13">
        <v>105.515</v>
      </c>
      <c r="E22" s="13">
        <v>112.65</v>
      </c>
      <c r="F22" s="13">
        <v>149.21999999999923</v>
      </c>
      <c r="G22" s="13">
        <v>101.34300000000013</v>
      </c>
      <c r="H22" s="13">
        <v>141.07099999999943</v>
      </c>
      <c r="I22" s="13">
        <v>119.87899999999998</v>
      </c>
      <c r="J22" s="13">
        <v>147.089</v>
      </c>
      <c r="K22" s="13">
        <v>123.75500000000001</v>
      </c>
      <c r="L22" s="14">
        <f>IF(ISNA(VLOOKUP($B22,[2]pivot!$D$4:$G$21,3,FALSE)),"n/a",VLOOKUP($B22,[2]pivot!$D$4:$G$21,3,FALSE))</f>
        <v>145.92899999999986</v>
      </c>
    </row>
    <row r="23" spans="2:25">
      <c r="B23" s="6" t="s">
        <v>34</v>
      </c>
      <c r="C23" s="10">
        <v>27.53</v>
      </c>
      <c r="D23" s="10">
        <v>32.046999999999997</v>
      </c>
      <c r="E23" s="10">
        <v>62.87</v>
      </c>
      <c r="F23" s="10">
        <v>88.804999999999993</v>
      </c>
      <c r="G23" s="10">
        <v>95.650000000000063</v>
      </c>
      <c r="H23" s="10">
        <v>94.368000000000066</v>
      </c>
      <c r="I23" s="10">
        <v>106.25700000000002</v>
      </c>
      <c r="J23" s="10">
        <v>127.66599999999995</v>
      </c>
      <c r="K23" s="10">
        <v>162.70100000000002</v>
      </c>
      <c r="L23" s="11">
        <f>IF(ISNA(VLOOKUP($B23,[2]pivot!$D$4:$G$21,3,FALSE)),"n/a",VLOOKUP($B23,[2]pivot!$D$4:$G$21,3,FALSE))</f>
        <v>142.15200000000004</v>
      </c>
    </row>
    <row r="24" spans="2:25" ht="16.5" thickBot="1">
      <c r="B24" s="15" t="s">
        <v>35</v>
      </c>
      <c r="C24" s="16">
        <v>27.53</v>
      </c>
      <c r="D24" s="16">
        <v>32.046999999999997</v>
      </c>
      <c r="E24" s="16">
        <v>62.87</v>
      </c>
      <c r="F24" s="16">
        <v>88.804999999999993</v>
      </c>
      <c r="G24" s="16">
        <v>95.650000000000063</v>
      </c>
      <c r="H24" s="16">
        <v>94.368000000000066</v>
      </c>
      <c r="I24" s="16">
        <v>106.25700000000002</v>
      </c>
      <c r="J24" s="16">
        <v>127.66599999999995</v>
      </c>
      <c r="K24" s="16">
        <v>162.70100000000002</v>
      </c>
      <c r="L24" s="17">
        <f>IF(ISNA(VLOOKUP($B24,[2]pivot!$D$4:$G$21,3,FALSE)),"n/a",VLOOKUP($B24,[2]pivot!$D$4:$G$21,3,FALSE))</f>
        <v>142.15200000000004</v>
      </c>
      <c r="M24" s="9"/>
    </row>
    <row r="25" spans="2:25" ht="17.25" thickTop="1" thickBot="1">
      <c r="H25"/>
    </row>
    <row r="26" spans="2:25" ht="17.25" thickTop="1" thickBot="1">
      <c r="B26" s="1" t="s">
        <v>0</v>
      </c>
      <c r="H26"/>
    </row>
    <row r="27" spans="2:25" ht="15.75" customHeight="1" thickTop="1">
      <c r="B27" s="157"/>
      <c r="C27" s="160" t="s">
        <v>36</v>
      </c>
      <c r="D27" s="160"/>
      <c r="E27" s="160"/>
      <c r="F27" s="160"/>
      <c r="G27" s="160"/>
      <c r="H27" s="160"/>
      <c r="I27" s="160"/>
      <c r="J27" s="160"/>
      <c r="K27" s="160"/>
      <c r="L27" s="161"/>
      <c r="P27" s="164"/>
      <c r="Q27" s="164"/>
      <c r="R27" s="164"/>
      <c r="S27" s="164"/>
      <c r="T27" s="164"/>
      <c r="U27" s="164"/>
      <c r="V27" s="164"/>
      <c r="W27" s="164"/>
      <c r="X27" s="164"/>
      <c r="Y27" s="164"/>
    </row>
    <row r="28" spans="2:25" ht="12.75" customHeight="1">
      <c r="B28" s="158"/>
      <c r="C28" s="162"/>
      <c r="D28" s="162"/>
      <c r="E28" s="162"/>
      <c r="F28" s="162"/>
      <c r="G28" s="162"/>
      <c r="H28" s="162"/>
      <c r="I28" s="162"/>
      <c r="J28" s="162"/>
      <c r="K28" s="162"/>
      <c r="L28" s="163"/>
      <c r="P28" s="164"/>
      <c r="Q28" s="164"/>
      <c r="R28" s="164"/>
      <c r="S28" s="164"/>
      <c r="T28" s="164"/>
      <c r="U28" s="164"/>
      <c r="V28" s="164"/>
      <c r="W28" s="164"/>
      <c r="X28" s="164"/>
      <c r="Y28" s="164"/>
    </row>
    <row r="29" spans="2:25">
      <c r="B29" s="159"/>
      <c r="C29" s="3" t="s">
        <v>6</v>
      </c>
      <c r="D29" s="3" t="s">
        <v>7</v>
      </c>
      <c r="E29" s="3" t="s">
        <v>8</v>
      </c>
      <c r="F29" s="3" t="s">
        <v>9</v>
      </c>
      <c r="G29" s="3" t="s">
        <v>10</v>
      </c>
      <c r="H29" s="3" t="s">
        <v>11</v>
      </c>
      <c r="I29" s="3" t="s">
        <v>12</v>
      </c>
      <c r="J29" s="3" t="s">
        <v>13</v>
      </c>
      <c r="K29" s="3" t="s">
        <v>103</v>
      </c>
      <c r="L29" s="5" t="s">
        <v>105</v>
      </c>
      <c r="P29" s="49"/>
      <c r="Q29" s="49"/>
      <c r="R29" s="49"/>
      <c r="S29" s="49"/>
      <c r="T29" s="49"/>
      <c r="U29" s="49"/>
      <c r="V29" s="49"/>
      <c r="W29" s="49"/>
      <c r="X29" s="49"/>
      <c r="Y29" s="50"/>
    </row>
    <row r="30" spans="2:25">
      <c r="B30" s="6" t="s">
        <v>14</v>
      </c>
      <c r="C30" s="18">
        <v>-10.132362714613908</v>
      </c>
      <c r="D30" s="18">
        <v>-7.6733832831968662</v>
      </c>
      <c r="E30" s="18">
        <v>5.1400452510347305</v>
      </c>
      <c r="F30" s="18">
        <v>12.711223075444234</v>
      </c>
      <c r="G30" s="18">
        <v>-1.196536238531587</v>
      </c>
      <c r="H30" s="18">
        <v>11.484402467843037</v>
      </c>
      <c r="I30" s="18">
        <v>-3.1209407316271531</v>
      </c>
      <c r="J30" s="18">
        <v>-4.2445021668326639</v>
      </c>
      <c r="K30" s="18">
        <v>-0.12526660880623414</v>
      </c>
      <c r="L30" s="8">
        <f>IF(ISNA(VLOOKUP($B30,[2]pivot!$D$4:$G$21,4,FALSE)),"n/a",VLOOKUP($B30,[2]pivot!$D$4:$G$21,4,FALSE))</f>
        <v>-5.3276936635513303</v>
      </c>
      <c r="P30" s="51"/>
      <c r="Q30" s="51"/>
      <c r="R30" s="51"/>
      <c r="S30" s="51"/>
      <c r="T30" s="51"/>
      <c r="U30" s="51"/>
      <c r="V30" s="51"/>
      <c r="W30" s="51"/>
      <c r="X30" s="51"/>
      <c r="Y30" s="52"/>
    </row>
    <row r="31" spans="2:25">
      <c r="B31" s="6" t="s">
        <v>15</v>
      </c>
      <c r="C31" s="18">
        <v>-0.98251129887994004</v>
      </c>
      <c r="D31" s="18">
        <v>-13.237745584441363</v>
      </c>
      <c r="E31" s="18">
        <v>2.0482850901771599</v>
      </c>
      <c r="F31" s="18">
        <v>5.6393589599910365</v>
      </c>
      <c r="G31" s="18">
        <v>4.616918800789338</v>
      </c>
      <c r="H31" s="18">
        <v>10.030016022066167</v>
      </c>
      <c r="I31" s="18">
        <v>4.0191696235192698</v>
      </c>
      <c r="J31" s="18">
        <v>-17.324083426363977</v>
      </c>
      <c r="K31" s="18">
        <v>-11.70469280807607</v>
      </c>
      <c r="L31" s="11">
        <f>IF(ISNA(VLOOKUP($B31,[2]pivot!$D$4:$G$21,4,FALSE)),"n/a",VLOOKUP($B31,[2]pivot!$D$4:$G$21,4,FALSE))</f>
        <v>17.396317558956749</v>
      </c>
      <c r="P31" s="51"/>
      <c r="Q31" s="51"/>
      <c r="R31" s="51"/>
      <c r="S31" s="51"/>
      <c r="T31" s="51"/>
      <c r="U31" s="51"/>
      <c r="V31" s="51"/>
      <c r="W31" s="51"/>
      <c r="X31" s="51"/>
      <c r="Y31" s="53"/>
    </row>
    <row r="32" spans="2:25">
      <c r="B32" s="12" t="s">
        <v>16</v>
      </c>
      <c r="C32" s="19" t="s">
        <v>17</v>
      </c>
      <c r="D32" s="19" t="s">
        <v>17</v>
      </c>
      <c r="E32" s="19" t="s">
        <v>17</v>
      </c>
      <c r="F32" s="19" t="s">
        <v>17</v>
      </c>
      <c r="G32" s="19" t="s">
        <v>24</v>
      </c>
      <c r="H32" s="19" t="s">
        <v>24</v>
      </c>
      <c r="I32" s="19" t="s">
        <v>24</v>
      </c>
      <c r="J32" s="19" t="s">
        <v>24</v>
      </c>
      <c r="K32" s="19" t="s">
        <v>24</v>
      </c>
      <c r="L32" s="14" t="str">
        <f>IF(ISNA(VLOOKUP($B32,[2]pivot!$D$4:$G$21,4,FALSE)),"n/a",VLOOKUP($B32,[2]pivot!$D$4:$G$21,4,FALSE))</f>
        <v>n/a</v>
      </c>
      <c r="P32" s="54"/>
      <c r="Q32" s="54"/>
      <c r="R32" s="54"/>
      <c r="S32" s="54"/>
      <c r="T32" s="54"/>
      <c r="U32" s="54"/>
      <c r="V32" s="54"/>
      <c r="W32" s="54"/>
      <c r="X32" s="54"/>
      <c r="Y32" s="55"/>
    </row>
    <row r="33" spans="2:25">
      <c r="B33" s="12" t="s">
        <v>18</v>
      </c>
      <c r="C33" s="19">
        <v>-0.90288924558588057</v>
      </c>
      <c r="D33" s="19">
        <v>-12.08847944928123</v>
      </c>
      <c r="E33" s="19">
        <v>2.1775930169624313</v>
      </c>
      <c r="F33" s="19">
        <v>6.0092415192155801</v>
      </c>
      <c r="G33" s="19">
        <v>4.8393612723523383</v>
      </c>
      <c r="H33" s="19">
        <v>10.030016022066167</v>
      </c>
      <c r="I33" s="19">
        <v>4.0191696235192698</v>
      </c>
      <c r="J33" s="19">
        <v>-17.324083426363977</v>
      </c>
      <c r="K33" s="19">
        <v>-11.70469280807607</v>
      </c>
      <c r="L33" s="14">
        <f>IF(ISNA(VLOOKUP($B33,[2]pivot!$D$4:$G$21,4,FALSE)),"n/a",VLOOKUP($B33,[2]pivot!$D$4:$G$21,4,FALSE))</f>
        <v>17.396317558956749</v>
      </c>
      <c r="P33" s="54"/>
      <c r="Q33" s="54"/>
      <c r="R33" s="54"/>
      <c r="S33" s="54"/>
      <c r="T33" s="54"/>
      <c r="U33" s="54"/>
      <c r="V33" s="54"/>
      <c r="W33" s="54"/>
      <c r="X33" s="54"/>
      <c r="Y33" s="55"/>
    </row>
    <row r="34" spans="2:25">
      <c r="B34" s="6" t="s">
        <v>19</v>
      </c>
      <c r="C34" s="18">
        <v>-17.196717106950498</v>
      </c>
      <c r="D34" s="18">
        <v>-10.380207526715202</v>
      </c>
      <c r="E34" s="18">
        <v>-7.1153929234890061</v>
      </c>
      <c r="F34" s="18">
        <v>-4.4406201550389435</v>
      </c>
      <c r="G34" s="18">
        <v>-4.3568834995244448</v>
      </c>
      <c r="H34" s="18">
        <v>6.2958012159372023</v>
      </c>
      <c r="I34" s="18">
        <v>-7.125553367442139</v>
      </c>
      <c r="J34" s="18">
        <v>-8.6881065625601614</v>
      </c>
      <c r="K34" s="18">
        <v>-9.6472377052573375</v>
      </c>
      <c r="L34" s="11">
        <f>IF(ISNA(VLOOKUP($B34,[2]pivot!$D$4:$G$21,4,FALSE)),"n/a",VLOOKUP($B34,[2]pivot!$D$4:$G$21,4,FALSE))</f>
        <v>-11.299620943891345</v>
      </c>
      <c r="P34" s="51"/>
      <c r="Q34" s="51"/>
      <c r="R34" s="51"/>
      <c r="S34" s="51"/>
      <c r="T34" s="51"/>
      <c r="U34" s="51"/>
      <c r="V34" s="51"/>
      <c r="W34" s="51"/>
      <c r="X34" s="51"/>
      <c r="Y34" s="53"/>
    </row>
    <row r="35" spans="2:25">
      <c r="B35" s="12" t="s">
        <v>20</v>
      </c>
      <c r="C35" s="19">
        <v>-22.189095180015361</v>
      </c>
      <c r="D35" s="19">
        <v>-16.341944847605227</v>
      </c>
      <c r="E35" s="19">
        <v>-15.968660869806595</v>
      </c>
      <c r="F35" s="19">
        <v>0.79032124865756614</v>
      </c>
      <c r="G35" s="19">
        <v>-2.9734446565662154</v>
      </c>
      <c r="H35" s="19">
        <v>-9.0780117887485403</v>
      </c>
      <c r="I35" s="19">
        <v>-16.796076828769856</v>
      </c>
      <c r="J35" s="19">
        <v>-22.651366315413469</v>
      </c>
      <c r="K35" s="19">
        <v>-7.049875887548275</v>
      </c>
      <c r="L35" s="14">
        <f>IF(ISNA(VLOOKUP($B35,[2]pivot!$D$4:$G$21,4,FALSE)),"n/a",VLOOKUP($B35,[2]pivot!$D$4:$G$21,4,FALSE))</f>
        <v>-12.708245998105753</v>
      </c>
      <c r="P35" s="54"/>
      <c r="Q35" s="54"/>
      <c r="R35" s="54"/>
      <c r="S35" s="54"/>
      <c r="T35" s="54"/>
      <c r="U35" s="54"/>
      <c r="V35" s="54"/>
      <c r="W35" s="54"/>
      <c r="X35" s="54"/>
      <c r="Y35" s="55"/>
    </row>
    <row r="36" spans="2:25">
      <c r="B36" s="12" t="s">
        <v>21</v>
      </c>
      <c r="C36" s="19">
        <v>-14.74785918173167</v>
      </c>
      <c r="D36" s="19">
        <v>-15.904017857142861</v>
      </c>
      <c r="E36" s="19">
        <v>30.325149303251496</v>
      </c>
      <c r="F36" s="19">
        <v>-2.0162932790223298</v>
      </c>
      <c r="G36" s="19">
        <v>-9.3223861982956286</v>
      </c>
      <c r="H36" s="19">
        <v>34.143266475644765</v>
      </c>
      <c r="I36" s="19">
        <v>-9.3301435406699103</v>
      </c>
      <c r="J36" s="19">
        <v>57.048624199019969</v>
      </c>
      <c r="K36" s="19">
        <v>7.152286091443659</v>
      </c>
      <c r="L36" s="14">
        <f>IF(ISNA(VLOOKUP($B36,[2]pivot!$D$4:$G$21,4,FALSE)),"n/a",VLOOKUP($B36,[2]pivot!$D$4:$G$21,4,FALSE))</f>
        <v>-11.143465113674504</v>
      </c>
      <c r="P36" s="54"/>
      <c r="Q36" s="54"/>
      <c r="R36" s="54"/>
      <c r="S36" s="54"/>
      <c r="T36" s="54"/>
      <c r="U36" s="54"/>
      <c r="V36" s="54"/>
      <c r="W36" s="54"/>
      <c r="X36" s="54"/>
      <c r="Y36" s="55"/>
    </row>
    <row r="37" spans="2:25">
      <c r="B37" s="12" t="s">
        <v>22</v>
      </c>
      <c r="C37" s="19">
        <v>-12.439882697947214</v>
      </c>
      <c r="D37" s="19">
        <v>-10.410610221716121</v>
      </c>
      <c r="E37" s="19">
        <v>-2.9518198402966656</v>
      </c>
      <c r="F37" s="19">
        <v>-7.5423728813560071</v>
      </c>
      <c r="G37" s="19">
        <v>-1.8506791100741604</v>
      </c>
      <c r="H37" s="19">
        <v>13.886695701636164</v>
      </c>
      <c r="I37" s="19">
        <v>-10.163553143589876</v>
      </c>
      <c r="J37" s="19">
        <v>-17.853823685608084</v>
      </c>
      <c r="K37" s="19">
        <v>-17.204735544870498</v>
      </c>
      <c r="L37" s="14">
        <f>IF(ISNA(VLOOKUP($B37,[2]pivot!$D$4:$G$21,4,FALSE)),"n/a",VLOOKUP($B37,[2]pivot!$D$4:$G$21,4,FALSE))</f>
        <v>-8.010834024693823</v>
      </c>
      <c r="P37" s="54"/>
      <c r="Q37" s="54"/>
      <c r="R37" s="54"/>
      <c r="S37" s="54"/>
      <c r="T37" s="54"/>
      <c r="U37" s="54"/>
      <c r="V37" s="54"/>
      <c r="W37" s="54"/>
      <c r="X37" s="54"/>
      <c r="Y37" s="55"/>
    </row>
    <row r="38" spans="2:25">
      <c r="B38" s="12" t="s">
        <v>23</v>
      </c>
      <c r="C38" s="19">
        <v>-0.84680523479598868</v>
      </c>
      <c r="D38" s="19">
        <v>-5.0776397515527982</v>
      </c>
      <c r="E38" s="19">
        <v>9.4389007034189518</v>
      </c>
      <c r="F38" s="19">
        <v>0.57548579970108094</v>
      </c>
      <c r="G38" s="19">
        <v>2.4299621015084094</v>
      </c>
      <c r="H38" s="19">
        <v>2.3650609402205314</v>
      </c>
      <c r="I38" s="19">
        <v>-29.645641389085707</v>
      </c>
      <c r="J38" s="19">
        <v>-50.418051777979244</v>
      </c>
      <c r="K38" s="19">
        <v>-40.024380333197882</v>
      </c>
      <c r="L38" s="14">
        <f>IF(ISNA(VLOOKUP($B38,[2]pivot!$D$4:$G$21,4,FALSE)),"n/a",VLOOKUP($B38,[2]pivot!$D$4:$G$21,4,FALSE))</f>
        <v>-52.777777777777771</v>
      </c>
      <c r="P38" s="54"/>
      <c r="Q38" s="54"/>
      <c r="R38" s="54"/>
      <c r="S38" s="54"/>
      <c r="T38" s="54"/>
      <c r="U38" s="54"/>
      <c r="V38" s="54"/>
      <c r="W38" s="54"/>
      <c r="X38" s="54"/>
      <c r="Y38" s="55"/>
    </row>
    <row r="39" spans="2:25">
      <c r="B39" s="12" t="s">
        <v>25</v>
      </c>
      <c r="C39" s="19">
        <v>-10.843666423535137</v>
      </c>
      <c r="D39" s="19">
        <v>14.649577311153529</v>
      </c>
      <c r="E39" s="19">
        <v>-1.0751153608296371</v>
      </c>
      <c r="F39" s="19">
        <v>-6.5712911757633492</v>
      </c>
      <c r="G39" s="19">
        <v>-12.646370023419273</v>
      </c>
      <c r="H39" s="19">
        <v>29.487670506437457</v>
      </c>
      <c r="I39" s="19">
        <v>34.578631234073342</v>
      </c>
      <c r="J39" s="19">
        <v>26.278951817413308</v>
      </c>
      <c r="K39" s="19">
        <v>-2.9520443409108772</v>
      </c>
      <c r="L39" s="14">
        <f>IF(ISNA(VLOOKUP($B39,[2]pivot!$D$4:$G$21,4,FALSE)),"n/a",VLOOKUP($B39,[2]pivot!$D$4:$G$21,4,FALSE))</f>
        <v>-11.626591620797555</v>
      </c>
      <c r="P39" s="54"/>
      <c r="Q39" s="54"/>
      <c r="R39" s="54"/>
      <c r="S39" s="54"/>
      <c r="T39" s="54"/>
      <c r="U39" s="54"/>
      <c r="V39" s="54"/>
      <c r="W39" s="54"/>
      <c r="X39" s="54"/>
      <c r="Y39" s="55"/>
    </row>
    <row r="40" spans="2:25">
      <c r="B40" s="12" t="s">
        <v>26</v>
      </c>
      <c r="C40" s="19">
        <v>-35.237258347978916</v>
      </c>
      <c r="D40" s="19">
        <v>2.4830393487109914</v>
      </c>
      <c r="E40" s="19">
        <v>-9.5723553554878826</v>
      </c>
      <c r="F40" s="19">
        <v>-38.711566617862346</v>
      </c>
      <c r="G40" s="19">
        <v>-50.000000000000021</v>
      </c>
      <c r="H40" s="19">
        <v>-17.391304347826097</v>
      </c>
      <c r="I40" s="19">
        <v>-30.65355696934644</v>
      </c>
      <c r="J40" s="19">
        <v>-5.504587155963292</v>
      </c>
      <c r="K40" s="19">
        <v>-64.695498676081201</v>
      </c>
      <c r="L40" s="14" t="str">
        <f>IF(ISNA(VLOOKUP($B40,[2]pivot!$D$4:$G$21,4,FALSE)),"n/a",VLOOKUP($B40,[2]pivot!$D$4:$G$21,4,FALSE))</f>
        <v>n/a</v>
      </c>
      <c r="P40" s="54"/>
      <c r="Q40" s="54"/>
      <c r="R40" s="54"/>
      <c r="S40" s="54"/>
      <c r="T40" s="54"/>
      <c r="U40" s="54"/>
      <c r="V40" s="54"/>
      <c r="W40" s="54"/>
      <c r="X40" s="54"/>
      <c r="Y40" s="55"/>
    </row>
    <row r="41" spans="2:25">
      <c r="B41" s="6" t="s">
        <v>27</v>
      </c>
      <c r="C41" s="18">
        <v>-8.8241644787098394</v>
      </c>
      <c r="D41" s="18">
        <v>-5.7897554384058525</v>
      </c>
      <c r="E41" s="18">
        <v>8.5386926011516771</v>
      </c>
      <c r="F41" s="18">
        <v>21.210346035576432</v>
      </c>
      <c r="G41" s="18">
        <v>-1.7822650179911803</v>
      </c>
      <c r="H41" s="18">
        <v>16.224376862630695</v>
      </c>
      <c r="I41" s="18">
        <v>-4.5323989940215359</v>
      </c>
      <c r="J41" s="18">
        <v>-3.9832038012449722</v>
      </c>
      <c r="K41" s="18">
        <v>1.4424035968011974E-2</v>
      </c>
      <c r="L41" s="11">
        <f>IF(ISNA(VLOOKUP($B41,[2]pivot!$D$4:$G$21,4,FALSE)),"n/a",VLOOKUP($B41,[2]pivot!$D$4:$G$21,4,FALSE))</f>
        <v>-4.1777644127502569</v>
      </c>
      <c r="P41" s="51"/>
      <c r="Q41" s="51"/>
      <c r="R41" s="51"/>
      <c r="S41" s="51"/>
      <c r="T41" s="51"/>
      <c r="U41" s="51"/>
      <c r="V41" s="51"/>
      <c r="W41" s="51"/>
      <c r="X41" s="51"/>
      <c r="Y41" s="53"/>
    </row>
    <row r="42" spans="2:25">
      <c r="B42" s="12" t="s">
        <v>28</v>
      </c>
      <c r="C42" s="19">
        <v>17.633674630261666</v>
      </c>
      <c r="D42" s="19">
        <v>7.2944874274661675</v>
      </c>
      <c r="E42" s="19">
        <v>7.7134551682177532</v>
      </c>
      <c r="F42" s="19">
        <v>38.018828451882982</v>
      </c>
      <c r="G42" s="19">
        <v>-15.010686189804979</v>
      </c>
      <c r="H42" s="19">
        <v>22.006420545746195</v>
      </c>
      <c r="I42" s="19">
        <v>1.8710988320251642</v>
      </c>
      <c r="J42" s="19">
        <v>-11.227022916098672</v>
      </c>
      <c r="K42" s="19">
        <v>15.061828174250419</v>
      </c>
      <c r="L42" s="14">
        <f>IF(ISNA(VLOOKUP($B42,[2]pivot!$D$4:$G$21,4,FALSE)),"n/a",VLOOKUP($B42,[2]pivot!$D$4:$G$21,4,FALSE))</f>
        <v>5.7345152634757399</v>
      </c>
      <c r="P42" s="54"/>
      <c r="Q42" s="54"/>
      <c r="R42" s="54"/>
      <c r="S42" s="54"/>
      <c r="T42" s="54"/>
      <c r="U42" s="54"/>
      <c r="V42" s="54"/>
      <c r="W42" s="54"/>
      <c r="X42" s="54"/>
      <c r="Y42" s="55"/>
    </row>
    <row r="43" spans="2:25">
      <c r="B43" s="12" t="s">
        <v>29</v>
      </c>
      <c r="C43" s="19">
        <v>0.57874430024551504</v>
      </c>
      <c r="D43" s="19">
        <v>-11.161290322580653</v>
      </c>
      <c r="E43" s="19">
        <v>10.326012286796615</v>
      </c>
      <c r="F43" s="19">
        <v>21.622487101939747</v>
      </c>
      <c r="G43" s="19">
        <v>-0.1184834123228562</v>
      </c>
      <c r="H43" s="19">
        <v>1.7793594306053651</v>
      </c>
      <c r="I43" s="19">
        <v>31.118881118880772</v>
      </c>
      <c r="J43" s="19">
        <v>1.4518518518518375</v>
      </c>
      <c r="K43" s="19">
        <v>-4.4100467289719454</v>
      </c>
      <c r="L43" s="14">
        <f>IF(ISNA(VLOOKUP($B43,[2]pivot!$D$4:$G$21,4,FALSE)),"n/a",VLOOKUP($B43,[2]pivot!$D$4:$G$21,4,FALSE))</f>
        <v>-21.387106630003029</v>
      </c>
      <c r="P43" s="54"/>
      <c r="Q43" s="54"/>
      <c r="R43" s="54"/>
      <c r="S43" s="54"/>
      <c r="T43" s="54"/>
      <c r="U43" s="54"/>
      <c r="V43" s="54"/>
      <c r="W43" s="54"/>
      <c r="X43" s="54"/>
      <c r="Y43" s="55"/>
    </row>
    <row r="44" spans="2:25">
      <c r="B44" s="12" t="s">
        <v>30</v>
      </c>
      <c r="C44" s="19">
        <v>-19.96669694217379</v>
      </c>
      <c r="D44" s="19">
        <v>-3.7923207868356235</v>
      </c>
      <c r="E44" s="19">
        <v>-6.6155509682492948</v>
      </c>
      <c r="F44" s="19">
        <v>-5.9410526315788132</v>
      </c>
      <c r="G44" s="19">
        <v>-16.701732396257761</v>
      </c>
      <c r="H44" s="19">
        <v>23.465713671539223</v>
      </c>
      <c r="I44" s="19">
        <v>4.3613571568476894</v>
      </c>
      <c r="J44" s="19">
        <v>-5.3218776718870657</v>
      </c>
      <c r="K44" s="19">
        <v>-18.71104160701303</v>
      </c>
      <c r="L44" s="14">
        <f>IF(ISNA(VLOOKUP($B44,[2]pivot!$D$4:$G$21,4,FALSE)),"n/a",VLOOKUP($B44,[2]pivot!$D$4:$G$21,4,FALSE))</f>
        <v>-21.104969381672394</v>
      </c>
      <c r="P44" s="54"/>
      <c r="Q44" s="54"/>
      <c r="R44" s="54"/>
      <c r="S44" s="54"/>
      <c r="T44" s="54"/>
      <c r="U44" s="54"/>
      <c r="V44" s="54"/>
      <c r="W44" s="54"/>
      <c r="X44" s="54"/>
      <c r="Y44" s="55"/>
    </row>
    <row r="45" spans="2:25">
      <c r="B45" s="12" t="s">
        <v>31</v>
      </c>
      <c r="C45" s="13">
        <v>-0.39465596998026209</v>
      </c>
      <c r="D45" s="13">
        <v>24.062225975122598</v>
      </c>
      <c r="E45" s="13">
        <v>-2.7225130890052518</v>
      </c>
      <c r="F45" s="13">
        <v>12.2039827771798</v>
      </c>
      <c r="G45" s="13">
        <v>-5.1133229404004998</v>
      </c>
      <c r="H45" s="13">
        <v>-8.1591385890858898</v>
      </c>
      <c r="I45" s="13">
        <v>-1.6485482317324052</v>
      </c>
      <c r="J45" s="13">
        <v>-0.90105216028649737</v>
      </c>
      <c r="K45" s="13">
        <v>-15.310329248319917</v>
      </c>
      <c r="L45" s="14">
        <f>IF(ISNA(VLOOKUP($B45,[2]pivot!$D$4:$G$21,4,FALSE)),"n/a",VLOOKUP($B45,[2]pivot!$D$4:$G$21,4,FALSE))</f>
        <v>-14.50720192051217</v>
      </c>
      <c r="P45" s="55"/>
      <c r="Q45" s="55"/>
      <c r="R45" s="55"/>
      <c r="S45" s="55"/>
      <c r="T45" s="55"/>
      <c r="U45" s="55"/>
      <c r="V45" s="55"/>
      <c r="W45" s="55"/>
      <c r="X45" s="55"/>
      <c r="Y45" s="55"/>
    </row>
    <row r="46" spans="2:25">
      <c r="B46" s="12" t="s">
        <v>32</v>
      </c>
      <c r="C46" s="19">
        <v>-19.166738179009702</v>
      </c>
      <c r="D46" s="19">
        <v>-2.5999256860767539</v>
      </c>
      <c r="E46" s="19">
        <v>15.80341377280754</v>
      </c>
      <c r="F46" s="19">
        <v>19.004659042778105</v>
      </c>
      <c r="G46" s="19">
        <v>22.285890545847199</v>
      </c>
      <c r="H46" s="19">
        <v>13.083550001939969</v>
      </c>
      <c r="I46" s="19">
        <v>-10.107067483398902</v>
      </c>
      <c r="J46" s="19">
        <v>-14.274216381468641</v>
      </c>
      <c r="K46" s="19">
        <v>11.913623999435929</v>
      </c>
      <c r="L46" s="14">
        <f>IF(ISNA(VLOOKUP($B46,[2]pivot!$D$4:$G$21,4,FALSE)),"n/a",VLOOKUP($B46,[2]pivot!$D$4:$G$21,4,FALSE))</f>
        <v>-7.4428752855821321</v>
      </c>
      <c r="P46" s="54"/>
      <c r="Q46" s="54"/>
      <c r="R46" s="54"/>
      <c r="S46" s="54"/>
      <c r="T46" s="54"/>
      <c r="U46" s="54"/>
      <c r="V46" s="54"/>
      <c r="W46" s="54"/>
      <c r="X46" s="54"/>
      <c r="Y46" s="55"/>
    </row>
    <row r="47" spans="2:25">
      <c r="B47" s="12" t="s">
        <v>33</v>
      </c>
      <c r="C47" s="19">
        <v>2.1875727251570831</v>
      </c>
      <c r="D47" s="19">
        <v>-19.900554163819926</v>
      </c>
      <c r="E47" s="19">
        <v>6.7620717433540367</v>
      </c>
      <c r="F47" s="19">
        <v>32.463382157123142</v>
      </c>
      <c r="G47" s="19">
        <v>-32.084841174104909</v>
      </c>
      <c r="H47" s="19">
        <v>39.201523538872188</v>
      </c>
      <c r="I47" s="19">
        <v>-15.022222852322265</v>
      </c>
      <c r="J47" s="19">
        <v>22.697887036094745</v>
      </c>
      <c r="K47" s="19">
        <v>-15.86386473495638</v>
      </c>
      <c r="L47" s="14">
        <f>IF(ISNA(VLOOKUP($B47,[2]pivot!$D$4:$G$21,4,FALSE)),"n/a",VLOOKUP($B47,[2]pivot!$D$4:$G$21,4,FALSE))</f>
        <v>17.917659892529471</v>
      </c>
      <c r="P47" s="54"/>
      <c r="Q47" s="54"/>
      <c r="R47" s="54"/>
      <c r="S47" s="54"/>
      <c r="T47" s="54"/>
      <c r="U47" s="54"/>
      <c r="V47" s="54"/>
      <c r="W47" s="54"/>
      <c r="X47" s="54"/>
      <c r="Y47" s="55"/>
    </row>
    <row r="48" spans="2:25">
      <c r="B48" s="6" t="s">
        <v>34</v>
      </c>
      <c r="C48" s="18">
        <v>124.91830065359477</v>
      </c>
      <c r="D48" s="18">
        <v>16.407555394115491</v>
      </c>
      <c r="E48" s="18">
        <v>96.180609729459874</v>
      </c>
      <c r="F48" s="18">
        <v>41.251789406712255</v>
      </c>
      <c r="G48" s="18">
        <v>7.7078993299927623</v>
      </c>
      <c r="H48" s="18">
        <v>-1.3403031887088246</v>
      </c>
      <c r="I48" s="18">
        <v>12.59855035605284</v>
      </c>
      <c r="J48" s="18">
        <v>20.148319640117762</v>
      </c>
      <c r="K48" s="18">
        <v>27.442702050663513</v>
      </c>
      <c r="L48" s="11">
        <f>IF(ISNA(VLOOKUP($B48,[2]pivot!$D$4:$G$21,4,FALSE)),"n/a",VLOOKUP($B48,[2]pivot!$D$4:$G$21,4,FALSE))</f>
        <v>-12.629916226698038</v>
      </c>
      <c r="P48" s="51"/>
      <c r="Q48" s="51"/>
      <c r="R48" s="51"/>
      <c r="S48" s="51"/>
      <c r="T48" s="51"/>
      <c r="U48" s="51"/>
      <c r="V48" s="51"/>
      <c r="W48" s="51"/>
      <c r="X48" s="51"/>
      <c r="Y48" s="53"/>
    </row>
    <row r="49" spans="2:27" ht="16.5" thickBot="1">
      <c r="B49" s="15" t="s">
        <v>35</v>
      </c>
      <c r="C49" s="20">
        <v>124.91830065359477</v>
      </c>
      <c r="D49" s="20">
        <v>16.407555394115491</v>
      </c>
      <c r="E49" s="20">
        <v>96.180609729459874</v>
      </c>
      <c r="F49" s="20">
        <v>41.251789406712255</v>
      </c>
      <c r="G49" s="20">
        <v>7.7078993299927623</v>
      </c>
      <c r="H49" s="20">
        <v>-1.3403031887088246</v>
      </c>
      <c r="I49" s="20">
        <v>12.59855035605284</v>
      </c>
      <c r="J49" s="20">
        <v>20.148319640117762</v>
      </c>
      <c r="K49" s="20">
        <v>27.442702050663513</v>
      </c>
      <c r="L49" s="17">
        <f>IF(ISNA(VLOOKUP($B49,[2]pivot!$D$4:$G$21,4,FALSE)),"n/a",VLOOKUP($B49,[2]pivot!$D$4:$G$21,4,FALSE))</f>
        <v>-12.629916226698038</v>
      </c>
      <c r="P49" s="54"/>
      <c r="Q49" s="54"/>
      <c r="R49" s="54"/>
      <c r="S49" s="54"/>
      <c r="T49" s="54"/>
      <c r="U49" s="54"/>
      <c r="V49" s="54"/>
      <c r="W49" s="54"/>
      <c r="X49" s="54"/>
      <c r="Y49" s="55"/>
    </row>
    <row r="50" spans="2:27" ht="16.5" thickTop="1">
      <c r="H50"/>
    </row>
    <row r="51" spans="2:27">
      <c r="B51" s="21" t="s">
        <v>37</v>
      </c>
      <c r="H51"/>
    </row>
    <row r="52" spans="2:27">
      <c r="B52" s="2" t="s">
        <v>38</v>
      </c>
      <c r="H52"/>
    </row>
    <row r="53" spans="2:27">
      <c r="B53" s="2" t="s">
        <v>39</v>
      </c>
      <c r="H53"/>
    </row>
    <row r="54" spans="2:27">
      <c r="B54" s="2" t="s">
        <v>40</v>
      </c>
      <c r="H54"/>
    </row>
    <row r="55" spans="2:27">
      <c r="B55" s="2" t="s">
        <v>41</v>
      </c>
      <c r="H55"/>
    </row>
    <row r="56" spans="2:27">
      <c r="B56" s="2" t="s">
        <v>42</v>
      </c>
      <c r="H56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>
      <c r="B57" s="2" t="s">
        <v>43</v>
      </c>
      <c r="H57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mergeCells count="5">
    <mergeCell ref="B2:B4"/>
    <mergeCell ref="C2:L3"/>
    <mergeCell ref="B27:B29"/>
    <mergeCell ref="C27:L28"/>
    <mergeCell ref="P27:Y28"/>
  </mergeCells>
  <printOptions horizontalCentered="1" verticalCentered="1"/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FF67-AF29-4576-96F6-732FC2400417}">
  <sheetPr>
    <tabColor rgb="FF00B050"/>
  </sheetPr>
  <dimension ref="B1:AA292"/>
  <sheetViews>
    <sheetView showZeros="0" view="pageBreakPreview" zoomScaleNormal="100" zoomScaleSheetLayoutView="100" workbookViewId="0">
      <selection activeCell="B2" sqref="B2"/>
    </sheetView>
  </sheetViews>
  <sheetFormatPr defaultRowHeight="15.75"/>
  <cols>
    <col min="1" max="1" width="1.7109375" customWidth="1"/>
    <col min="2" max="2" width="44.7109375" style="2" customWidth="1"/>
    <col min="3" max="10" width="9.7109375" style="2" customWidth="1"/>
    <col min="11" max="12" width="10.140625" customWidth="1"/>
    <col min="13" max="13" width="4.42578125" customWidth="1"/>
    <col min="15" max="15" width="44.7109375" customWidth="1"/>
    <col min="27" max="27" width="45.140625" customWidth="1"/>
  </cols>
  <sheetData>
    <row r="1" spans="2:13" s="2" customFormat="1" ht="16.5" thickBot="1">
      <c r="K1"/>
      <c r="L1"/>
    </row>
    <row r="2" spans="2:13" s="2" customFormat="1" ht="17.25" thickTop="1" thickBot="1">
      <c r="B2" s="1" t="s">
        <v>44</v>
      </c>
      <c r="K2"/>
      <c r="L2"/>
    </row>
    <row r="3" spans="2:13" s="2" customFormat="1" ht="16.5" customHeight="1" thickTop="1">
      <c r="B3" s="157"/>
      <c r="C3" s="173" t="s">
        <v>45</v>
      </c>
      <c r="D3" s="165"/>
      <c r="E3" s="165"/>
      <c r="F3" s="165"/>
      <c r="G3" s="165"/>
      <c r="H3" s="165"/>
      <c r="I3" s="165"/>
      <c r="J3" s="165"/>
      <c r="K3" s="165"/>
      <c r="L3" s="166"/>
    </row>
    <row r="4" spans="2:13" s="2" customFormat="1" ht="15">
      <c r="B4" s="158"/>
      <c r="C4" s="174" t="s">
        <v>46</v>
      </c>
      <c r="D4" s="167"/>
      <c r="E4" s="167"/>
      <c r="F4" s="167"/>
      <c r="G4" s="167"/>
      <c r="H4" s="167"/>
      <c r="I4" s="167"/>
      <c r="J4" s="167"/>
      <c r="K4" s="167"/>
      <c r="L4" s="168"/>
    </row>
    <row r="5" spans="2:13" s="2" customFormat="1" ht="15">
      <c r="B5" s="159"/>
      <c r="C5" s="22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2" t="s">
        <v>11</v>
      </c>
      <c r="I5" s="22" t="s">
        <v>12</v>
      </c>
      <c r="J5" s="22" t="s">
        <v>13</v>
      </c>
      <c r="K5" s="22" t="s">
        <v>103</v>
      </c>
      <c r="L5" s="5" t="s">
        <v>105</v>
      </c>
    </row>
    <row r="6" spans="2:13" s="2" customFormat="1">
      <c r="B6" s="6" t="s">
        <v>14</v>
      </c>
      <c r="C6" s="23">
        <v>503</v>
      </c>
      <c r="D6" s="23">
        <v>547</v>
      </c>
      <c r="E6" s="23">
        <v>592</v>
      </c>
      <c r="F6" s="23">
        <v>605</v>
      </c>
      <c r="G6" s="23">
        <v>553</v>
      </c>
      <c r="H6" s="23">
        <v>521</v>
      </c>
      <c r="I6" s="23">
        <v>618</v>
      </c>
      <c r="J6" s="23">
        <v>566</v>
      </c>
      <c r="K6" s="23">
        <v>500</v>
      </c>
      <c r="L6" s="24">
        <v>442</v>
      </c>
    </row>
    <row r="7" spans="2:13" s="2" customFormat="1">
      <c r="B7" s="6" t="s">
        <v>15</v>
      </c>
      <c r="C7" s="23">
        <v>58</v>
      </c>
      <c r="D7" s="23">
        <v>52</v>
      </c>
      <c r="E7" s="23">
        <v>61</v>
      </c>
      <c r="F7" s="23">
        <v>62</v>
      </c>
      <c r="G7" s="23">
        <v>45</v>
      </c>
      <c r="H7" s="23">
        <v>48</v>
      </c>
      <c r="I7" s="23">
        <v>52</v>
      </c>
      <c r="J7" s="23">
        <v>48</v>
      </c>
      <c r="K7" s="23">
        <v>42</v>
      </c>
      <c r="L7" s="24">
        <v>40</v>
      </c>
    </row>
    <row r="8" spans="2:13" s="2" customFormat="1" ht="15">
      <c r="B8" s="12" t="s">
        <v>18</v>
      </c>
      <c r="C8" s="25">
        <v>58</v>
      </c>
      <c r="D8" s="25">
        <v>52</v>
      </c>
      <c r="E8" s="25">
        <v>61</v>
      </c>
      <c r="F8" s="25">
        <v>62</v>
      </c>
      <c r="G8" s="25">
        <v>45</v>
      </c>
      <c r="H8" s="25">
        <v>48</v>
      </c>
      <c r="I8" s="25">
        <v>52</v>
      </c>
      <c r="J8" s="25">
        <v>48</v>
      </c>
      <c r="K8" s="25">
        <v>42</v>
      </c>
      <c r="L8" s="26">
        <v>40</v>
      </c>
    </row>
    <row r="9" spans="2:13" s="2" customFormat="1">
      <c r="B9" s="6" t="s">
        <v>19</v>
      </c>
      <c r="C9" s="23">
        <v>145</v>
      </c>
      <c r="D9" s="23">
        <v>128</v>
      </c>
      <c r="E9" s="23">
        <v>132</v>
      </c>
      <c r="F9" s="23">
        <v>143</v>
      </c>
      <c r="G9" s="23">
        <v>131</v>
      </c>
      <c r="H9" s="23">
        <v>101</v>
      </c>
      <c r="I9" s="23">
        <v>125</v>
      </c>
      <c r="J9" s="23">
        <v>133</v>
      </c>
      <c r="K9" s="23">
        <v>90</v>
      </c>
      <c r="L9" s="24">
        <v>83</v>
      </c>
    </row>
    <row r="10" spans="2:13" s="2" customFormat="1" ht="15">
      <c r="B10" s="151" t="s">
        <v>20</v>
      </c>
      <c r="C10" s="25">
        <v>61</v>
      </c>
      <c r="D10" s="25">
        <v>48</v>
      </c>
      <c r="E10" s="25">
        <v>50</v>
      </c>
      <c r="F10" s="25">
        <v>74</v>
      </c>
      <c r="G10" s="25">
        <v>47</v>
      </c>
      <c r="H10" s="25">
        <v>31</v>
      </c>
      <c r="I10" s="25">
        <v>41</v>
      </c>
      <c r="J10" s="25">
        <v>29</v>
      </c>
      <c r="K10" s="25">
        <v>26</v>
      </c>
      <c r="L10" s="26">
        <v>16</v>
      </c>
    </row>
    <row r="11" spans="2:13" s="2" customFormat="1" ht="15">
      <c r="B11" s="151" t="s">
        <v>21</v>
      </c>
      <c r="C11" s="25">
        <v>6</v>
      </c>
      <c r="D11" s="25">
        <v>3</v>
      </c>
      <c r="E11" s="25">
        <v>7</v>
      </c>
      <c r="F11" s="25">
        <v>3</v>
      </c>
      <c r="G11" s="25">
        <v>6</v>
      </c>
      <c r="H11" s="25">
        <v>7</v>
      </c>
      <c r="I11" s="25">
        <v>8</v>
      </c>
      <c r="J11" s="25">
        <v>16</v>
      </c>
      <c r="K11" s="25">
        <v>8</v>
      </c>
      <c r="L11" s="26">
        <v>10</v>
      </c>
    </row>
    <row r="12" spans="2:13" s="2" customFormat="1" ht="15">
      <c r="B12" s="151" t="s">
        <v>22</v>
      </c>
      <c r="C12" s="25">
        <v>38</v>
      </c>
      <c r="D12" s="25">
        <v>28</v>
      </c>
      <c r="E12" s="25">
        <v>32</v>
      </c>
      <c r="F12" s="25">
        <v>31</v>
      </c>
      <c r="G12" s="25">
        <v>41</v>
      </c>
      <c r="H12" s="25">
        <v>26</v>
      </c>
      <c r="I12" s="25">
        <v>26</v>
      </c>
      <c r="J12" s="25">
        <v>32</v>
      </c>
      <c r="K12" s="25">
        <v>19</v>
      </c>
      <c r="L12" s="26">
        <v>15</v>
      </c>
    </row>
    <row r="13" spans="2:13" s="2" customFormat="1" ht="15">
      <c r="B13" s="12" t="s">
        <v>25</v>
      </c>
      <c r="C13" s="25" t="s">
        <v>24</v>
      </c>
      <c r="D13" s="25" t="s">
        <v>24</v>
      </c>
      <c r="E13" s="25" t="s">
        <v>24</v>
      </c>
      <c r="F13" s="25" t="s">
        <v>24</v>
      </c>
      <c r="G13" s="25" t="s">
        <v>24</v>
      </c>
      <c r="H13" s="25">
        <v>37</v>
      </c>
      <c r="I13" s="25">
        <v>50</v>
      </c>
      <c r="J13" s="25">
        <v>56</v>
      </c>
      <c r="K13" s="25">
        <v>37</v>
      </c>
      <c r="L13" s="26">
        <v>42</v>
      </c>
    </row>
    <row r="14" spans="2:13" s="2" customFormat="1">
      <c r="B14" s="12" t="s">
        <v>23</v>
      </c>
      <c r="C14" s="25">
        <v>9</v>
      </c>
      <c r="D14" s="25">
        <v>9</v>
      </c>
      <c r="E14" s="25">
        <v>10</v>
      </c>
      <c r="F14" s="25">
        <v>10</v>
      </c>
      <c r="G14" s="25">
        <v>12</v>
      </c>
      <c r="H14" s="25" t="s">
        <v>24</v>
      </c>
      <c r="I14" s="25" t="s">
        <v>24</v>
      </c>
      <c r="J14" s="25" t="s">
        <v>24</v>
      </c>
      <c r="K14" s="25" t="s">
        <v>24</v>
      </c>
      <c r="L14" s="26" t="s">
        <v>24</v>
      </c>
      <c r="M14"/>
    </row>
    <row r="15" spans="2:13" s="2" customFormat="1">
      <c r="B15" s="12" t="s">
        <v>47</v>
      </c>
      <c r="C15" s="25">
        <v>27</v>
      </c>
      <c r="D15" s="25">
        <v>33</v>
      </c>
      <c r="E15" s="25">
        <v>28</v>
      </c>
      <c r="F15" s="25">
        <v>25</v>
      </c>
      <c r="G15" s="25">
        <v>25</v>
      </c>
      <c r="H15" s="25" t="s">
        <v>24</v>
      </c>
      <c r="I15" s="25" t="s">
        <v>24</v>
      </c>
      <c r="J15" s="25" t="s">
        <v>24</v>
      </c>
      <c r="K15" s="25" t="s">
        <v>24</v>
      </c>
      <c r="L15" s="26" t="s">
        <v>24</v>
      </c>
      <c r="M15"/>
    </row>
    <row r="16" spans="2:13" s="2" customFormat="1" ht="15.75" customHeight="1">
      <c r="B16" s="12" t="s">
        <v>26</v>
      </c>
      <c r="C16" s="25">
        <v>4</v>
      </c>
      <c r="D16" s="25">
        <v>7</v>
      </c>
      <c r="E16" s="25">
        <v>5</v>
      </c>
      <c r="F16" s="25" t="s">
        <v>24</v>
      </c>
      <c r="G16" s="25" t="s">
        <v>24</v>
      </c>
      <c r="H16" s="25" t="s">
        <v>24</v>
      </c>
      <c r="I16" s="25" t="s">
        <v>24</v>
      </c>
      <c r="J16" s="25" t="s">
        <v>24</v>
      </c>
      <c r="K16" s="25" t="s">
        <v>24</v>
      </c>
      <c r="L16" s="26" t="s">
        <v>24</v>
      </c>
      <c r="M16"/>
    </row>
    <row r="17" spans="2:12" s="2" customFormat="1">
      <c r="B17" s="6" t="s">
        <v>27</v>
      </c>
      <c r="C17" s="23">
        <v>272</v>
      </c>
      <c r="D17" s="23">
        <v>351</v>
      </c>
      <c r="E17" s="23">
        <v>355</v>
      </c>
      <c r="F17" s="23">
        <v>362</v>
      </c>
      <c r="G17" s="23">
        <v>350</v>
      </c>
      <c r="H17" s="23">
        <v>340</v>
      </c>
      <c r="I17" s="23">
        <v>394</v>
      </c>
      <c r="J17" s="23">
        <v>335</v>
      </c>
      <c r="K17" s="23">
        <v>306</v>
      </c>
      <c r="L17" s="24">
        <v>293</v>
      </c>
    </row>
    <row r="18" spans="2:12" s="2" customFormat="1" ht="15">
      <c r="B18" s="12" t="s">
        <v>28</v>
      </c>
      <c r="C18" s="25">
        <v>36</v>
      </c>
      <c r="D18" s="25">
        <v>44</v>
      </c>
      <c r="E18" s="25">
        <v>29</v>
      </c>
      <c r="F18" s="25">
        <v>36</v>
      </c>
      <c r="G18" s="25">
        <v>36</v>
      </c>
      <c r="H18" s="25">
        <v>39</v>
      </c>
      <c r="I18" s="25">
        <v>34</v>
      </c>
      <c r="J18" s="25">
        <v>31</v>
      </c>
      <c r="K18" s="25">
        <v>42</v>
      </c>
      <c r="L18" s="26">
        <v>35</v>
      </c>
    </row>
    <row r="19" spans="2:12" s="2" customFormat="1" ht="15">
      <c r="B19" s="12" t="s">
        <v>29</v>
      </c>
      <c r="C19" s="25">
        <v>55</v>
      </c>
      <c r="D19" s="25">
        <v>42</v>
      </c>
      <c r="E19" s="25">
        <v>55</v>
      </c>
      <c r="F19" s="25">
        <v>48</v>
      </c>
      <c r="G19" s="25">
        <v>49</v>
      </c>
      <c r="H19" s="25">
        <v>55</v>
      </c>
      <c r="I19" s="25">
        <v>95</v>
      </c>
      <c r="J19" s="25">
        <v>51</v>
      </c>
      <c r="K19" s="25">
        <v>59</v>
      </c>
      <c r="L19" s="26">
        <v>39</v>
      </c>
    </row>
    <row r="20" spans="2:12" s="2" customFormat="1" ht="15">
      <c r="B20" s="12" t="s">
        <v>30</v>
      </c>
      <c r="C20" s="25">
        <v>23</v>
      </c>
      <c r="D20" s="25">
        <v>22</v>
      </c>
      <c r="E20" s="25">
        <v>22</v>
      </c>
      <c r="F20" s="25">
        <v>15</v>
      </c>
      <c r="G20" s="25">
        <v>20</v>
      </c>
      <c r="H20" s="25">
        <v>34</v>
      </c>
      <c r="I20" s="25">
        <v>28</v>
      </c>
      <c r="J20" s="25">
        <v>24</v>
      </c>
      <c r="K20" s="25">
        <v>11</v>
      </c>
      <c r="L20" s="26">
        <v>17</v>
      </c>
    </row>
    <row r="21" spans="2:12" s="2" customFormat="1" ht="15">
      <c r="B21" s="12" t="s">
        <v>31</v>
      </c>
      <c r="C21" s="25">
        <v>4</v>
      </c>
      <c r="D21" s="25">
        <v>17</v>
      </c>
      <c r="E21" s="25">
        <v>9</v>
      </c>
      <c r="F21" s="25">
        <v>16</v>
      </c>
      <c r="G21" s="25">
        <v>10</v>
      </c>
      <c r="H21" s="25">
        <v>7</v>
      </c>
      <c r="I21" s="25">
        <v>6</v>
      </c>
      <c r="J21" s="25">
        <v>9</v>
      </c>
      <c r="K21" s="25">
        <v>5</v>
      </c>
      <c r="L21" s="26">
        <v>4</v>
      </c>
    </row>
    <row r="22" spans="2:12" s="2" customFormat="1" ht="15">
      <c r="B22" s="12" t="s">
        <v>32</v>
      </c>
      <c r="C22" s="25">
        <v>109</v>
      </c>
      <c r="D22" s="25">
        <v>141</v>
      </c>
      <c r="E22" s="25">
        <v>194</v>
      </c>
      <c r="F22" s="25">
        <v>181</v>
      </c>
      <c r="G22" s="25">
        <v>182</v>
      </c>
      <c r="H22" s="25">
        <v>131</v>
      </c>
      <c r="I22" s="25">
        <v>176</v>
      </c>
      <c r="J22" s="25">
        <v>150</v>
      </c>
      <c r="K22" s="25">
        <v>148</v>
      </c>
      <c r="L22" s="26">
        <v>147</v>
      </c>
    </row>
    <row r="23" spans="2:12" s="2" customFormat="1" ht="15">
      <c r="B23" s="12" t="s">
        <v>33</v>
      </c>
      <c r="C23" s="25">
        <v>45</v>
      </c>
      <c r="D23" s="25">
        <v>85</v>
      </c>
      <c r="E23" s="25">
        <v>46</v>
      </c>
      <c r="F23" s="25">
        <v>66</v>
      </c>
      <c r="G23" s="25">
        <v>53</v>
      </c>
      <c r="H23" s="25">
        <v>74</v>
      </c>
      <c r="I23" s="25">
        <v>55</v>
      </c>
      <c r="J23" s="25">
        <v>70</v>
      </c>
      <c r="K23" s="25">
        <v>41</v>
      </c>
      <c r="L23" s="26">
        <v>51</v>
      </c>
    </row>
    <row r="24" spans="2:12" s="2" customFormat="1">
      <c r="B24" s="6" t="s">
        <v>34</v>
      </c>
      <c r="C24" s="23">
        <v>28</v>
      </c>
      <c r="D24" s="23">
        <v>16</v>
      </c>
      <c r="E24" s="23">
        <v>44</v>
      </c>
      <c r="F24" s="23">
        <v>38</v>
      </c>
      <c r="G24" s="23">
        <v>27</v>
      </c>
      <c r="H24" s="23">
        <v>32</v>
      </c>
      <c r="I24" s="23">
        <v>47</v>
      </c>
      <c r="J24" s="23">
        <v>50</v>
      </c>
      <c r="K24" s="23">
        <v>62</v>
      </c>
      <c r="L24" s="24">
        <v>26</v>
      </c>
    </row>
    <row r="25" spans="2:12" s="2" customFormat="1" thickBot="1">
      <c r="B25" s="15" t="s">
        <v>35</v>
      </c>
      <c r="C25" s="27">
        <v>28</v>
      </c>
      <c r="D25" s="27">
        <v>16</v>
      </c>
      <c r="E25" s="27">
        <v>44</v>
      </c>
      <c r="F25" s="27">
        <v>38</v>
      </c>
      <c r="G25" s="27">
        <v>27</v>
      </c>
      <c r="H25" s="27">
        <v>32</v>
      </c>
      <c r="I25" s="27">
        <v>47</v>
      </c>
      <c r="J25" s="27">
        <v>50</v>
      </c>
      <c r="K25" s="27">
        <v>62</v>
      </c>
      <c r="L25" s="28">
        <v>26</v>
      </c>
    </row>
    <row r="26" spans="2:12" s="2" customFormat="1" ht="17.25" thickTop="1" thickBot="1">
      <c r="L26"/>
    </row>
    <row r="27" spans="2:12" s="2" customFormat="1" ht="17.25" thickTop="1" thickBot="1">
      <c r="B27" s="1" t="s">
        <v>44</v>
      </c>
      <c r="L27"/>
    </row>
    <row r="28" spans="2:12" s="2" customFormat="1" thickTop="1">
      <c r="B28" s="157"/>
      <c r="C28" s="165" t="s">
        <v>45</v>
      </c>
      <c r="D28" s="165"/>
      <c r="E28" s="165"/>
      <c r="F28" s="165"/>
      <c r="G28" s="165"/>
      <c r="H28" s="165"/>
      <c r="I28" s="165"/>
      <c r="J28" s="165"/>
      <c r="K28" s="165"/>
      <c r="L28" s="166"/>
    </row>
    <row r="29" spans="2:12" s="2" customFormat="1" ht="15">
      <c r="B29" s="158"/>
      <c r="C29" s="167" t="s">
        <v>48</v>
      </c>
      <c r="D29" s="167"/>
      <c r="E29" s="167"/>
      <c r="F29" s="167"/>
      <c r="G29" s="167"/>
      <c r="H29" s="167"/>
      <c r="I29" s="167"/>
      <c r="J29" s="167"/>
      <c r="K29" s="167"/>
      <c r="L29" s="168"/>
    </row>
    <row r="30" spans="2:12" s="2" customFormat="1" ht="15">
      <c r="B30" s="159"/>
      <c r="C30" s="22" t="s">
        <v>6</v>
      </c>
      <c r="D30" s="22" t="s">
        <v>7</v>
      </c>
      <c r="E30" s="22" t="s">
        <v>8</v>
      </c>
      <c r="F30" s="22" t="s">
        <v>9</v>
      </c>
      <c r="G30" s="22" t="s">
        <v>10</v>
      </c>
      <c r="H30" s="22" t="s">
        <v>11</v>
      </c>
      <c r="I30" s="22" t="s">
        <v>12</v>
      </c>
      <c r="J30" s="22" t="s">
        <v>13</v>
      </c>
      <c r="K30" s="22" t="s">
        <v>103</v>
      </c>
      <c r="L30" s="5" t="s">
        <v>105</v>
      </c>
    </row>
    <row r="31" spans="2:12" s="2" customFormat="1">
      <c r="B31" s="6" t="s">
        <v>14</v>
      </c>
      <c r="C31" s="18">
        <v>100</v>
      </c>
      <c r="D31" s="18">
        <v>100</v>
      </c>
      <c r="E31" s="18">
        <v>100</v>
      </c>
      <c r="F31" s="18">
        <v>100</v>
      </c>
      <c r="G31" s="18">
        <v>100</v>
      </c>
      <c r="H31" s="18">
        <v>100</v>
      </c>
      <c r="I31" s="18">
        <v>100</v>
      </c>
      <c r="J31" s="18">
        <v>100</v>
      </c>
      <c r="K31" s="18">
        <v>100</v>
      </c>
      <c r="L31" s="29">
        <v>100</v>
      </c>
    </row>
    <row r="32" spans="2:12" s="2" customFormat="1">
      <c r="B32" s="6" t="s">
        <v>15</v>
      </c>
      <c r="C32" s="18">
        <v>11.530815109343937</v>
      </c>
      <c r="D32" s="18">
        <v>9.506398537477148</v>
      </c>
      <c r="E32" s="18">
        <v>10.304054054054054</v>
      </c>
      <c r="F32" s="18">
        <v>10.24793388429752</v>
      </c>
      <c r="G32" s="18">
        <v>8.1374321880650999</v>
      </c>
      <c r="H32" s="18">
        <v>9.2130518234165066</v>
      </c>
      <c r="I32" s="18">
        <v>8.4142394822006477</v>
      </c>
      <c r="J32" s="18">
        <v>8.4805653710247348</v>
      </c>
      <c r="K32" s="18">
        <v>8.4</v>
      </c>
      <c r="L32" s="29">
        <v>9.0497737556561084</v>
      </c>
    </row>
    <row r="33" spans="2:12" s="2" customFormat="1" ht="15">
      <c r="B33" s="12" t="s">
        <v>18</v>
      </c>
      <c r="C33" s="19">
        <v>11.530815109343937</v>
      </c>
      <c r="D33" s="19">
        <v>9.506398537477148</v>
      </c>
      <c r="E33" s="19">
        <v>10.304054054054054</v>
      </c>
      <c r="F33" s="19">
        <v>10.24793388429752</v>
      </c>
      <c r="G33" s="19">
        <v>8.1374321880650999</v>
      </c>
      <c r="H33" s="19">
        <v>9.2130518234165066</v>
      </c>
      <c r="I33" s="19">
        <v>8.4142394822006477</v>
      </c>
      <c r="J33" s="19">
        <v>8.4805653710247348</v>
      </c>
      <c r="K33" s="19">
        <v>8.4</v>
      </c>
      <c r="L33" s="30">
        <v>9.0497737556561084</v>
      </c>
    </row>
    <row r="34" spans="2:12" s="2" customFormat="1">
      <c r="B34" s="6" t="s">
        <v>19</v>
      </c>
      <c r="C34" s="18">
        <v>28.827037773359841</v>
      </c>
      <c r="D34" s="18">
        <v>23.400365630712979</v>
      </c>
      <c r="E34" s="18">
        <v>22.297297297297298</v>
      </c>
      <c r="F34" s="18">
        <v>23.636363636363637</v>
      </c>
      <c r="G34" s="18">
        <v>23.688969258589513</v>
      </c>
      <c r="H34" s="18">
        <v>19.385796545105567</v>
      </c>
      <c r="I34" s="18">
        <v>20.226537216828479</v>
      </c>
      <c r="J34" s="18">
        <v>23.498233215547703</v>
      </c>
      <c r="K34" s="18">
        <v>18</v>
      </c>
      <c r="L34" s="29">
        <v>18.778280542986426</v>
      </c>
    </row>
    <row r="35" spans="2:12" s="2" customFormat="1" ht="15">
      <c r="B35" s="151" t="s">
        <v>20</v>
      </c>
      <c r="C35" s="19">
        <v>12.127236580516898</v>
      </c>
      <c r="D35" s="19">
        <v>8.7751371115173669</v>
      </c>
      <c r="E35" s="19">
        <v>8.4459459459459456</v>
      </c>
      <c r="F35" s="19">
        <v>12.231404958677686</v>
      </c>
      <c r="G35" s="19">
        <v>8.4990958408679926</v>
      </c>
      <c r="H35" s="19">
        <v>5.9500959692898272</v>
      </c>
      <c r="I35" s="19">
        <v>6.6343042071197411</v>
      </c>
      <c r="J35" s="19">
        <v>5.1236749116607774</v>
      </c>
      <c r="K35" s="19">
        <v>5.2</v>
      </c>
      <c r="L35" s="30">
        <v>3.6199095022624439</v>
      </c>
    </row>
    <row r="36" spans="2:12" s="2" customFormat="1" ht="15">
      <c r="B36" s="151" t="s">
        <v>21</v>
      </c>
      <c r="C36" s="19">
        <v>1.1928429423459244</v>
      </c>
      <c r="D36" s="19">
        <v>0.54844606946983543</v>
      </c>
      <c r="E36" s="19">
        <v>1.1824324324324325</v>
      </c>
      <c r="F36" s="19">
        <v>0.49586776859504134</v>
      </c>
      <c r="G36" s="19">
        <v>1.0849909584086799</v>
      </c>
      <c r="H36" s="19">
        <v>1.3435700575815739</v>
      </c>
      <c r="I36" s="19">
        <v>1.2944983818770228</v>
      </c>
      <c r="J36" s="19">
        <v>2.8268551236749118</v>
      </c>
      <c r="K36" s="19">
        <v>1.6</v>
      </c>
      <c r="L36" s="30">
        <v>2.2624434389140271</v>
      </c>
    </row>
    <row r="37" spans="2:12" s="2" customFormat="1" ht="15">
      <c r="B37" s="151" t="s">
        <v>22</v>
      </c>
      <c r="C37" s="19">
        <v>7.5546719681908545</v>
      </c>
      <c r="D37" s="19">
        <v>5.1188299817184646</v>
      </c>
      <c r="E37" s="19">
        <v>5.4054054054054053</v>
      </c>
      <c r="F37" s="19">
        <v>5.1239669421487601</v>
      </c>
      <c r="G37" s="19">
        <v>7.4141048824593128</v>
      </c>
      <c r="H37" s="19">
        <v>4.9904030710172744</v>
      </c>
      <c r="I37" s="19">
        <v>4.2071197411003238</v>
      </c>
      <c r="J37" s="19">
        <v>5.6537102473498235</v>
      </c>
      <c r="K37" s="19">
        <v>3.8</v>
      </c>
      <c r="L37" s="30">
        <v>3.3936651583710407</v>
      </c>
    </row>
    <row r="38" spans="2:12" s="2" customFormat="1" ht="15">
      <c r="B38" s="151" t="s">
        <v>25</v>
      </c>
      <c r="C38" s="19" t="s">
        <v>24</v>
      </c>
      <c r="D38" s="19" t="s">
        <v>24</v>
      </c>
      <c r="E38" s="19" t="s">
        <v>24</v>
      </c>
      <c r="F38" s="19" t="s">
        <v>24</v>
      </c>
      <c r="G38" s="19" t="s">
        <v>24</v>
      </c>
      <c r="H38" s="19">
        <v>7.1017274472168905</v>
      </c>
      <c r="I38" s="19">
        <v>8.090614886731391</v>
      </c>
      <c r="J38" s="19">
        <v>9.8939929328621901</v>
      </c>
      <c r="K38" s="19">
        <v>7.3999999999999995</v>
      </c>
      <c r="L38" s="30">
        <v>9.502262443438914</v>
      </c>
    </row>
    <row r="39" spans="2:12" s="2" customFormat="1" ht="15">
      <c r="B39" s="151" t="s">
        <v>23</v>
      </c>
      <c r="C39" s="19">
        <v>1.7892644135188867</v>
      </c>
      <c r="D39" s="19">
        <v>1.6453382084095063</v>
      </c>
      <c r="E39" s="19">
        <v>1.6891891891891893</v>
      </c>
      <c r="F39" s="19">
        <v>1.6528925619834711</v>
      </c>
      <c r="G39" s="19">
        <v>2.1699819168173597</v>
      </c>
      <c r="H39" s="19" t="s">
        <v>24</v>
      </c>
      <c r="I39" s="19" t="s">
        <v>24</v>
      </c>
      <c r="J39" s="19" t="s">
        <v>24</v>
      </c>
      <c r="K39" s="19" t="s">
        <v>24</v>
      </c>
      <c r="L39" s="30" t="s">
        <v>24</v>
      </c>
    </row>
    <row r="40" spans="2:12" s="2" customFormat="1" ht="15">
      <c r="B40" s="151" t="s">
        <v>47</v>
      </c>
      <c r="C40" s="19">
        <v>5.3677932405566597</v>
      </c>
      <c r="D40" s="19">
        <v>6.0329067641681906</v>
      </c>
      <c r="E40" s="19">
        <v>4.7297297297297298</v>
      </c>
      <c r="F40" s="19">
        <v>4.1322314049586781</v>
      </c>
      <c r="G40" s="19">
        <v>4.5207956600361667</v>
      </c>
      <c r="H40" s="19" t="s">
        <v>24</v>
      </c>
      <c r="I40" s="19" t="s">
        <v>24</v>
      </c>
      <c r="J40" s="19" t="s">
        <v>24</v>
      </c>
      <c r="K40" s="19" t="s">
        <v>24</v>
      </c>
      <c r="L40" s="30" t="s">
        <v>24</v>
      </c>
    </row>
    <row r="41" spans="2:12" s="2" customFormat="1" ht="15">
      <c r="B41" s="151" t="s">
        <v>26</v>
      </c>
      <c r="C41" s="19">
        <v>0.79522862823061624</v>
      </c>
      <c r="D41" s="19">
        <v>1.2797074954296161</v>
      </c>
      <c r="E41" s="19">
        <v>0.84459459459459463</v>
      </c>
      <c r="F41" s="19" t="s">
        <v>24</v>
      </c>
      <c r="G41" s="19" t="s">
        <v>24</v>
      </c>
      <c r="H41" s="19" t="s">
        <v>24</v>
      </c>
      <c r="I41" s="19" t="s">
        <v>24</v>
      </c>
      <c r="J41" s="19" t="s">
        <v>24</v>
      </c>
      <c r="K41" s="19" t="s">
        <v>24</v>
      </c>
      <c r="L41" s="30" t="s">
        <v>24</v>
      </c>
    </row>
    <row r="42" spans="2:12" s="2" customFormat="1">
      <c r="B42" s="6" t="s">
        <v>27</v>
      </c>
      <c r="C42" s="18">
        <v>54.07554671968191</v>
      </c>
      <c r="D42" s="18">
        <v>64.168190127970746</v>
      </c>
      <c r="E42" s="18">
        <v>59.966216216216218</v>
      </c>
      <c r="F42" s="18">
        <v>59.834710743801658</v>
      </c>
      <c r="G42" s="18">
        <v>63.291139240506332</v>
      </c>
      <c r="H42" s="18">
        <v>65.259117082533592</v>
      </c>
      <c r="I42" s="18">
        <v>63.754045307443363</v>
      </c>
      <c r="J42" s="18">
        <v>59.187279151943464</v>
      </c>
      <c r="K42" s="18">
        <v>61.199999999999996</v>
      </c>
      <c r="L42" s="29">
        <v>66.289592760180994</v>
      </c>
    </row>
    <row r="43" spans="2:12" s="2" customFormat="1" ht="15">
      <c r="B43" s="12" t="s">
        <v>28</v>
      </c>
      <c r="C43" s="19">
        <v>7.1570576540755466</v>
      </c>
      <c r="D43" s="19">
        <v>8.0438756855575875</v>
      </c>
      <c r="E43" s="19">
        <v>4.8986486486486482</v>
      </c>
      <c r="F43" s="19">
        <v>5.9504132231404956</v>
      </c>
      <c r="G43" s="19">
        <v>6.5099457504520801</v>
      </c>
      <c r="H43" s="19">
        <v>7.4856046065259116</v>
      </c>
      <c r="I43" s="19">
        <v>5.5016181229773462</v>
      </c>
      <c r="J43" s="19">
        <v>5.4770318021201412</v>
      </c>
      <c r="K43" s="19">
        <v>8.4</v>
      </c>
      <c r="L43" s="30">
        <v>7.9185520361990944</v>
      </c>
    </row>
    <row r="44" spans="2:12" s="2" customFormat="1" ht="15">
      <c r="B44" s="12" t="s">
        <v>29</v>
      </c>
      <c r="C44" s="19">
        <v>10.934393638170974</v>
      </c>
      <c r="D44" s="19">
        <v>7.6782449725776969</v>
      </c>
      <c r="E44" s="19">
        <v>9.2905405405405403</v>
      </c>
      <c r="F44" s="19">
        <v>7.9338842975206614</v>
      </c>
      <c r="G44" s="19">
        <v>8.8607594936708853</v>
      </c>
      <c r="H44" s="19">
        <v>10.556621880998081</v>
      </c>
      <c r="I44" s="19">
        <v>15.372168284789645</v>
      </c>
      <c r="J44" s="19">
        <v>9.010600706713781</v>
      </c>
      <c r="K44" s="19">
        <v>11.799999999999999</v>
      </c>
      <c r="L44" s="30">
        <v>8.8235294117647065</v>
      </c>
    </row>
    <row r="45" spans="2:12" s="2" customFormat="1" ht="15">
      <c r="B45" s="12" t="s">
        <v>30</v>
      </c>
      <c r="C45" s="19">
        <v>4.5725646123260439</v>
      </c>
      <c r="D45" s="19">
        <v>4.0219378427787937</v>
      </c>
      <c r="E45" s="19">
        <v>3.7162162162162162</v>
      </c>
      <c r="F45" s="19">
        <v>2.4793388429752068</v>
      </c>
      <c r="G45" s="19">
        <v>3.6166365280289332</v>
      </c>
      <c r="H45" s="19">
        <v>6.525911708253358</v>
      </c>
      <c r="I45" s="19">
        <v>4.5307443365695796</v>
      </c>
      <c r="J45" s="19">
        <v>4.2402826855123674</v>
      </c>
      <c r="K45" s="19">
        <v>2.1999999999999997</v>
      </c>
      <c r="L45" s="30">
        <v>3.8461538461538463</v>
      </c>
    </row>
    <row r="46" spans="2:12" s="2" customFormat="1" ht="15">
      <c r="B46" s="12" t="s">
        <v>31</v>
      </c>
      <c r="C46" s="19">
        <v>0.79522862823061624</v>
      </c>
      <c r="D46" s="19">
        <v>3.1078610603290677</v>
      </c>
      <c r="E46" s="19">
        <v>1.5202702702702704</v>
      </c>
      <c r="F46" s="19">
        <v>2.6446280991735538</v>
      </c>
      <c r="G46" s="19">
        <v>1.8083182640144666</v>
      </c>
      <c r="H46" s="19">
        <v>1.3435700575815739</v>
      </c>
      <c r="I46" s="19">
        <v>0.97087378640776689</v>
      </c>
      <c r="J46" s="19">
        <v>1.5901060070671376</v>
      </c>
      <c r="K46" s="19">
        <v>1</v>
      </c>
      <c r="L46" s="30">
        <v>0.90497737556561098</v>
      </c>
    </row>
    <row r="47" spans="2:12" s="2" customFormat="1" ht="15">
      <c r="B47" s="12" t="s">
        <v>32</v>
      </c>
      <c r="C47" s="19">
        <v>21.669980119284293</v>
      </c>
      <c r="D47" s="19">
        <v>25.776965265082268</v>
      </c>
      <c r="E47" s="19">
        <v>32.770270270270267</v>
      </c>
      <c r="F47" s="19">
        <v>29.917355371900829</v>
      </c>
      <c r="G47" s="19">
        <v>32.911392405063289</v>
      </c>
      <c r="H47" s="19">
        <v>25.143953934740882</v>
      </c>
      <c r="I47" s="19">
        <v>28.478964401294498</v>
      </c>
      <c r="J47" s="19">
        <v>26.501766784452297</v>
      </c>
      <c r="K47" s="19">
        <v>29.599999999999998</v>
      </c>
      <c r="L47" s="30">
        <v>33.257918552036195</v>
      </c>
    </row>
    <row r="48" spans="2:12" s="2" customFormat="1" ht="15">
      <c r="B48" s="12" t="s">
        <v>33</v>
      </c>
      <c r="C48" s="19">
        <v>8.9463220675944335</v>
      </c>
      <c r="D48" s="19">
        <v>15.539305301645337</v>
      </c>
      <c r="E48" s="19">
        <v>7.7702702702702702</v>
      </c>
      <c r="F48" s="19">
        <v>10.909090909090908</v>
      </c>
      <c r="G48" s="19">
        <v>9.5840867992766725</v>
      </c>
      <c r="H48" s="19">
        <v>14.203454894433781</v>
      </c>
      <c r="I48" s="19">
        <v>8.89967637540453</v>
      </c>
      <c r="J48" s="19">
        <v>12.367491166077739</v>
      </c>
      <c r="K48" s="19">
        <v>8.2000000000000011</v>
      </c>
      <c r="L48" s="30">
        <v>11.538461538461538</v>
      </c>
    </row>
    <row r="49" spans="2:27" s="2" customFormat="1">
      <c r="B49" s="6" t="s">
        <v>34</v>
      </c>
      <c r="C49" s="18">
        <v>5.5666003976143141</v>
      </c>
      <c r="D49" s="18">
        <v>2.9250457038391224</v>
      </c>
      <c r="E49" s="18">
        <v>7.4324324324324325</v>
      </c>
      <c r="F49" s="18">
        <v>6.2809917355371905</v>
      </c>
      <c r="G49" s="18">
        <v>4.8824593128390594</v>
      </c>
      <c r="H49" s="18">
        <v>6.1420345489443378</v>
      </c>
      <c r="I49" s="18">
        <v>7.6051779935275077</v>
      </c>
      <c r="J49" s="18">
        <v>8.8339222614840995</v>
      </c>
      <c r="K49" s="18">
        <v>12.4</v>
      </c>
      <c r="L49" s="29">
        <v>5.8823529411764701</v>
      </c>
      <c r="M49"/>
    </row>
    <row r="50" spans="2:27" ht="16.5" thickBot="1">
      <c r="B50" s="15" t="s">
        <v>35</v>
      </c>
      <c r="C50" s="20">
        <v>5.5666003976143141</v>
      </c>
      <c r="D50" s="20">
        <v>2.9250457038391224</v>
      </c>
      <c r="E50" s="20">
        <v>7.4324324324324325</v>
      </c>
      <c r="F50" s="20">
        <v>6.2809917355371905</v>
      </c>
      <c r="G50" s="20">
        <v>4.8824593128390594</v>
      </c>
      <c r="H50" s="20">
        <v>6.1420345489443378</v>
      </c>
      <c r="I50" s="20">
        <v>7.6051779935275077</v>
      </c>
      <c r="J50" s="20">
        <v>8.8339222614840995</v>
      </c>
      <c r="K50" s="20">
        <v>12.4</v>
      </c>
      <c r="L50" s="31">
        <v>5.8823529411764701</v>
      </c>
    </row>
    <row r="51" spans="2:27" ht="16.5" thickTop="1"/>
    <row r="52" spans="2:27">
      <c r="B52" s="21" t="s">
        <v>37</v>
      </c>
    </row>
    <row r="53" spans="2:27">
      <c r="B53" s="2" t="s">
        <v>38</v>
      </c>
    </row>
    <row r="54" spans="2:27">
      <c r="B54" s="2" t="s">
        <v>49</v>
      </c>
    </row>
    <row r="55" spans="2:27">
      <c r="B55" s="2" t="s">
        <v>50</v>
      </c>
    </row>
    <row r="56" spans="2:27">
      <c r="B56" s="2" t="s">
        <v>51</v>
      </c>
      <c r="O56" s="32"/>
      <c r="AA56" s="32" t="s">
        <v>52</v>
      </c>
    </row>
    <row r="57" spans="2:27">
      <c r="B57" s="2" t="s">
        <v>53</v>
      </c>
      <c r="K57" s="2"/>
    </row>
    <row r="58" spans="2:27">
      <c r="K58" s="2"/>
    </row>
    <row r="59" spans="2:27" ht="16.5" thickBot="1"/>
    <row r="60" spans="2:27" ht="17.25" thickTop="1" thickBot="1">
      <c r="B60" s="144" t="s">
        <v>44</v>
      </c>
      <c r="K60" s="2"/>
      <c r="L60" s="2"/>
      <c r="M60" s="2"/>
      <c r="N60" s="2"/>
      <c r="O60" s="2"/>
      <c r="P60" s="2"/>
      <c r="Q60" s="2"/>
      <c r="R60" s="2"/>
      <c r="S60" s="2"/>
    </row>
    <row r="61" spans="2:27" ht="16.5" thickTop="1">
      <c r="B61" s="176"/>
      <c r="C61" s="165" t="s">
        <v>45</v>
      </c>
      <c r="D61" s="165"/>
      <c r="E61" s="165"/>
      <c r="F61" s="165"/>
      <c r="G61" s="165"/>
      <c r="H61" s="165"/>
      <c r="I61" s="165"/>
      <c r="J61" s="165"/>
      <c r="K61" s="166"/>
      <c r="L61" s="2"/>
      <c r="M61" s="2"/>
      <c r="N61" s="175"/>
      <c r="O61" s="175"/>
      <c r="P61" s="175"/>
      <c r="Q61" s="175"/>
      <c r="R61" s="175"/>
      <c r="S61" s="175"/>
    </row>
    <row r="62" spans="2:27">
      <c r="B62" s="158"/>
      <c r="C62" s="177" t="s">
        <v>54</v>
      </c>
      <c r="D62" s="178"/>
      <c r="E62" s="178"/>
      <c r="F62" s="178"/>
      <c r="G62" s="178"/>
      <c r="H62" s="178"/>
      <c r="I62" s="178"/>
      <c r="J62" s="178"/>
      <c r="K62" s="179"/>
      <c r="L62" s="2"/>
      <c r="M62" s="2"/>
      <c r="N62" s="142"/>
      <c r="O62" s="142"/>
      <c r="P62" s="143"/>
      <c r="Q62" s="142"/>
      <c r="R62" s="142"/>
      <c r="S62" s="143"/>
    </row>
    <row r="63" spans="2:27">
      <c r="B63" s="158"/>
      <c r="C63" s="169" t="s">
        <v>62</v>
      </c>
      <c r="D63" s="170"/>
      <c r="E63" s="171"/>
      <c r="F63" s="169" t="s">
        <v>63</v>
      </c>
      <c r="G63" s="170"/>
      <c r="H63" s="171"/>
      <c r="I63" s="169" t="s">
        <v>58</v>
      </c>
      <c r="J63" s="170"/>
      <c r="K63" s="172"/>
      <c r="L63" s="2"/>
      <c r="M63" s="2"/>
      <c r="N63" s="51"/>
      <c r="O63" s="51"/>
      <c r="P63" s="51"/>
      <c r="Q63" s="51"/>
      <c r="R63" s="51"/>
      <c r="S63" s="51"/>
    </row>
    <row r="64" spans="2:27" ht="45">
      <c r="B64" s="159"/>
      <c r="C64" s="33" t="s">
        <v>59</v>
      </c>
      <c r="D64" s="33" t="s">
        <v>60</v>
      </c>
      <c r="E64" s="34" t="s">
        <v>61</v>
      </c>
      <c r="F64" s="33" t="s">
        <v>59</v>
      </c>
      <c r="G64" s="33" t="s">
        <v>60</v>
      </c>
      <c r="H64" s="34" t="s">
        <v>61</v>
      </c>
      <c r="I64" s="33" t="s">
        <v>59</v>
      </c>
      <c r="J64" s="33" t="s">
        <v>60</v>
      </c>
      <c r="K64" s="35" t="s">
        <v>61</v>
      </c>
      <c r="L64" s="2"/>
      <c r="M64" s="2"/>
      <c r="N64" s="51"/>
      <c r="O64" s="51"/>
      <c r="P64" s="51"/>
      <c r="Q64" s="51"/>
      <c r="R64" s="51"/>
      <c r="S64" s="51"/>
    </row>
    <row r="65" spans="2:19" s="2" customFormat="1">
      <c r="B65" s="6" t="s">
        <v>14</v>
      </c>
      <c r="C65" s="18">
        <v>68.329124579124581</v>
      </c>
      <c r="D65" s="18">
        <v>29.208754208754208</v>
      </c>
      <c r="E65" s="36">
        <v>2.4621212121212119</v>
      </c>
      <c r="F65" s="18">
        <v>69.042851421706047</v>
      </c>
      <c r="G65" s="18">
        <v>27.733279935923104</v>
      </c>
      <c r="H65" s="18">
        <v>3.2238686423708454</v>
      </c>
      <c r="I65" s="18">
        <v>68.604885927720574</v>
      </c>
      <c r="J65" s="18">
        <v>28.366646476882696</v>
      </c>
      <c r="K65" s="29">
        <v>3.0284675953967293</v>
      </c>
      <c r="N65" s="54"/>
      <c r="O65" s="54"/>
      <c r="P65" s="54"/>
      <c r="Q65" s="54"/>
      <c r="R65" s="54"/>
      <c r="S65" s="54"/>
    </row>
    <row r="66" spans="2:19" s="2" customFormat="1">
      <c r="B66" s="6" t="s">
        <v>15</v>
      </c>
      <c r="C66" s="18">
        <v>61.739130434782609</v>
      </c>
      <c r="D66" s="18">
        <v>35</v>
      </c>
      <c r="E66" s="18">
        <v>3.2608695652173911</v>
      </c>
      <c r="F66" s="18">
        <v>60.69114470842333</v>
      </c>
      <c r="G66" s="18">
        <v>34.557235421166304</v>
      </c>
      <c r="H66" s="18">
        <v>4.7516198704103676</v>
      </c>
      <c r="I66" s="18">
        <v>56.561085972850677</v>
      </c>
      <c r="J66" s="18">
        <v>38.914027149321271</v>
      </c>
      <c r="K66" s="29">
        <v>4.5248868778280542</v>
      </c>
      <c r="N66" s="51"/>
      <c r="O66" s="51"/>
      <c r="P66" s="51"/>
      <c r="Q66" s="51"/>
      <c r="R66" s="51"/>
      <c r="S66" s="51"/>
    </row>
    <row r="67" spans="2:19" s="2" customFormat="1" ht="15">
      <c r="B67" s="12" t="s">
        <v>18</v>
      </c>
      <c r="C67" s="19">
        <v>61.739130434782609</v>
      </c>
      <c r="D67" s="19">
        <v>35</v>
      </c>
      <c r="E67" s="19">
        <v>3.2608695652173911</v>
      </c>
      <c r="F67" s="19">
        <v>60.69114470842333</v>
      </c>
      <c r="G67" s="19">
        <v>34.557235421166304</v>
      </c>
      <c r="H67" s="19">
        <v>4.7516198704103676</v>
      </c>
      <c r="I67" s="19">
        <v>56.561085972850677</v>
      </c>
      <c r="J67" s="19">
        <v>38.914027149321271</v>
      </c>
      <c r="K67" s="30">
        <v>4.5248868778280542</v>
      </c>
      <c r="N67" s="54"/>
      <c r="O67" s="54"/>
      <c r="P67" s="54"/>
      <c r="Q67" s="54"/>
      <c r="R67" s="54"/>
      <c r="S67" s="54"/>
    </row>
    <row r="68" spans="2:19" s="2" customFormat="1">
      <c r="B68" s="6" t="s">
        <v>19</v>
      </c>
      <c r="C68" s="18">
        <v>47.760252365930597</v>
      </c>
      <c r="D68" s="18">
        <v>49.779179810725552</v>
      </c>
      <c r="E68" s="18">
        <v>2.4605678233438488</v>
      </c>
      <c r="F68" s="18">
        <v>48.686868686868692</v>
      </c>
      <c r="G68" s="18">
        <v>47.474747474747474</v>
      </c>
      <c r="H68" s="18">
        <v>3.8383838383838382</v>
      </c>
      <c r="I68" s="18">
        <v>46.686303387334313</v>
      </c>
      <c r="J68" s="18">
        <v>50</v>
      </c>
      <c r="K68" s="29">
        <v>3.313696612665685</v>
      </c>
      <c r="N68" s="54"/>
      <c r="O68" s="54"/>
      <c r="P68" s="54"/>
      <c r="Q68" s="54"/>
      <c r="R68" s="54"/>
      <c r="S68" s="54"/>
    </row>
    <row r="69" spans="2:19" s="2" customFormat="1" ht="15">
      <c r="B69" s="12" t="s">
        <v>20</v>
      </c>
      <c r="C69" s="19">
        <v>19.008264462809919</v>
      </c>
      <c r="D69" s="19">
        <v>77.685950413223139</v>
      </c>
      <c r="E69" s="19">
        <v>3.3057851239669422</v>
      </c>
      <c r="F69" s="19">
        <v>17.488789237668161</v>
      </c>
      <c r="G69" s="19">
        <v>77.130044843049333</v>
      </c>
      <c r="H69" s="19">
        <v>5.3811659192825116</v>
      </c>
      <c r="I69" s="19">
        <v>16.957605985037407</v>
      </c>
      <c r="J69" s="19">
        <v>78.802992518703235</v>
      </c>
      <c r="K69" s="30">
        <v>4.2394014962593518</v>
      </c>
      <c r="N69" s="54"/>
      <c r="O69" s="54"/>
      <c r="P69" s="54"/>
      <c r="Q69" s="54"/>
      <c r="R69" s="54"/>
      <c r="S69" s="54"/>
    </row>
    <row r="70" spans="2:19" s="2" customFormat="1" ht="15">
      <c r="B70" s="12" t="s">
        <v>21</v>
      </c>
      <c r="C70" s="19">
        <v>52.949852507374629</v>
      </c>
      <c r="D70" s="19">
        <v>45.280235988200587</v>
      </c>
      <c r="E70" s="19">
        <v>1.7699115044247788</v>
      </c>
      <c r="F70" s="19">
        <v>55.118110236220474</v>
      </c>
      <c r="G70" s="19">
        <v>42.047244094488192</v>
      </c>
      <c r="H70" s="19">
        <v>2.8346456692913384</v>
      </c>
      <c r="I70" s="19">
        <v>52.027027027027032</v>
      </c>
      <c r="J70" s="19">
        <v>45.439189189189186</v>
      </c>
      <c r="K70" s="30">
        <v>2.5337837837837838</v>
      </c>
      <c r="N70" s="54"/>
      <c r="O70" s="54"/>
      <c r="P70" s="54"/>
      <c r="Q70" s="54"/>
      <c r="R70" s="54"/>
      <c r="S70" s="54"/>
    </row>
    <row r="71" spans="2:19" s="2" customFormat="1" ht="15">
      <c r="B71" s="12" t="s">
        <v>22</v>
      </c>
      <c r="C71" s="19">
        <v>56.81818181818182</v>
      </c>
      <c r="D71" s="19">
        <v>43.18181818181818</v>
      </c>
      <c r="E71" s="19">
        <v>0</v>
      </c>
      <c r="F71" s="19">
        <v>41.025641025641022</v>
      </c>
      <c r="G71" s="19">
        <v>48.717948717948715</v>
      </c>
      <c r="H71" s="19">
        <v>10.256410256410255</v>
      </c>
      <c r="I71" s="19">
        <v>25.641025641025639</v>
      </c>
      <c r="J71" s="19">
        <v>64.102564102564102</v>
      </c>
      <c r="K71" s="30">
        <v>10.256410256410255</v>
      </c>
      <c r="N71" s="54"/>
      <c r="O71" s="54"/>
      <c r="P71" s="54"/>
      <c r="Q71" s="54"/>
      <c r="R71" s="54"/>
      <c r="S71" s="54"/>
    </row>
    <row r="72" spans="2:19" s="2" customFormat="1" ht="15">
      <c r="B72" s="12" t="s">
        <v>25</v>
      </c>
      <c r="C72" s="19" t="s">
        <v>24</v>
      </c>
      <c r="D72" s="19" t="s">
        <v>24</v>
      </c>
      <c r="E72" s="19" t="s">
        <v>24</v>
      </c>
      <c r="F72" s="19" t="s">
        <v>24</v>
      </c>
      <c r="G72" s="19" t="s">
        <v>24</v>
      </c>
      <c r="H72" s="19" t="s">
        <v>24</v>
      </c>
      <c r="I72" s="19" t="s">
        <v>24</v>
      </c>
      <c r="J72" s="19" t="s">
        <v>24</v>
      </c>
      <c r="K72" s="30" t="s">
        <v>24</v>
      </c>
      <c r="N72" s="54"/>
      <c r="O72" s="54"/>
      <c r="P72" s="54"/>
      <c r="Q72" s="54"/>
      <c r="R72" s="54"/>
      <c r="S72" s="54"/>
    </row>
    <row r="73" spans="2:19" s="2" customFormat="1" ht="15">
      <c r="B73" s="12" t="s">
        <v>23</v>
      </c>
      <c r="C73" s="19">
        <v>100</v>
      </c>
      <c r="D73" s="19">
        <v>0</v>
      </c>
      <c r="E73" s="19">
        <v>0</v>
      </c>
      <c r="F73" s="19">
        <v>70</v>
      </c>
      <c r="G73" s="19">
        <v>30</v>
      </c>
      <c r="H73" s="19">
        <v>0</v>
      </c>
      <c r="I73" s="19">
        <v>100</v>
      </c>
      <c r="J73" s="19">
        <v>0</v>
      </c>
      <c r="K73" s="30">
        <v>0</v>
      </c>
      <c r="N73" s="54"/>
      <c r="O73" s="54"/>
      <c r="P73" s="54"/>
      <c r="Q73" s="54"/>
      <c r="R73" s="54"/>
      <c r="S73" s="54"/>
    </row>
    <row r="74" spans="2:19" s="2" customFormat="1">
      <c r="B74" s="12" t="s">
        <v>47</v>
      </c>
      <c r="C74" s="19">
        <v>67.86</v>
      </c>
      <c r="D74" s="19">
        <v>14.29</v>
      </c>
      <c r="E74" s="19">
        <v>17.849999999999994</v>
      </c>
      <c r="F74" s="19">
        <v>72</v>
      </c>
      <c r="G74" s="19">
        <v>20</v>
      </c>
      <c r="H74" s="19">
        <v>8</v>
      </c>
      <c r="I74" s="19">
        <v>64</v>
      </c>
      <c r="J74" s="19">
        <v>32</v>
      </c>
      <c r="K74" s="30">
        <v>4</v>
      </c>
      <c r="N74" s="51"/>
      <c r="O74" s="51"/>
      <c r="P74" s="51"/>
      <c r="Q74" s="51"/>
      <c r="R74" s="51"/>
      <c r="S74" s="51"/>
    </row>
    <row r="75" spans="2:19" s="2" customFormat="1" ht="15">
      <c r="B75" s="12" t="s">
        <v>26</v>
      </c>
      <c r="C75" s="19" t="s">
        <v>24</v>
      </c>
      <c r="D75" s="19" t="s">
        <v>24</v>
      </c>
      <c r="E75" s="19" t="s">
        <v>24</v>
      </c>
      <c r="F75" s="19" t="s">
        <v>24</v>
      </c>
      <c r="G75" s="19" t="s">
        <v>24</v>
      </c>
      <c r="H75" s="19" t="s">
        <v>24</v>
      </c>
      <c r="I75" s="19">
        <v>54.54545454545454</v>
      </c>
      <c r="J75" s="19">
        <v>45.454545454545453</v>
      </c>
      <c r="K75" s="30">
        <v>0</v>
      </c>
      <c r="N75" s="54"/>
      <c r="O75" s="54"/>
      <c r="P75" s="54"/>
      <c r="Q75" s="54"/>
      <c r="R75" s="54"/>
      <c r="S75" s="54"/>
    </row>
    <row r="76" spans="2:19" s="2" customFormat="1">
      <c r="B76" s="6" t="s">
        <v>27</v>
      </c>
      <c r="C76" s="18">
        <v>86.112216474333465</v>
      </c>
      <c r="D76" s="18">
        <v>11.460405889375249</v>
      </c>
      <c r="E76" s="18">
        <v>2.4273776362912853</v>
      </c>
      <c r="F76" s="18">
        <v>86.291486291486294</v>
      </c>
      <c r="G76" s="18">
        <v>11.255411255411255</v>
      </c>
      <c r="H76" s="18">
        <v>2.4531024531024532</v>
      </c>
      <c r="I76" s="18">
        <v>86.622191011235955</v>
      </c>
      <c r="J76" s="18">
        <v>11.095505617977528</v>
      </c>
      <c r="K76" s="29">
        <v>2.2823033707865168</v>
      </c>
      <c r="N76" s="54"/>
      <c r="O76" s="54"/>
      <c r="P76" s="54"/>
      <c r="Q76" s="54"/>
      <c r="R76" s="54"/>
      <c r="S76" s="54"/>
    </row>
    <row r="77" spans="2:19" s="2" customFormat="1" ht="15">
      <c r="B77" s="12" t="s">
        <v>28</v>
      </c>
      <c r="C77" s="19">
        <v>91.131498470948017</v>
      </c>
      <c r="D77" s="19">
        <v>7.6452599388379197</v>
      </c>
      <c r="E77" s="19">
        <v>1.2232415902140672</v>
      </c>
      <c r="F77" s="19">
        <v>86.764705882352942</v>
      </c>
      <c r="G77" s="19">
        <v>10.294117647058822</v>
      </c>
      <c r="H77" s="19">
        <v>2.9411764705882351</v>
      </c>
      <c r="I77" s="19">
        <v>86.842105263157904</v>
      </c>
      <c r="J77" s="19">
        <v>11.403508771929824</v>
      </c>
      <c r="K77" s="30">
        <v>1.7543859649122806</v>
      </c>
      <c r="N77" s="54"/>
      <c r="O77" s="54"/>
      <c r="P77" s="54"/>
      <c r="Q77" s="54"/>
      <c r="R77" s="54"/>
      <c r="S77" s="54"/>
    </row>
    <row r="78" spans="2:19" s="2" customFormat="1" ht="15">
      <c r="B78" s="12" t="s">
        <v>29</v>
      </c>
      <c r="C78" s="19">
        <v>80.599999999999994</v>
      </c>
      <c r="D78" s="19">
        <v>13.6</v>
      </c>
      <c r="E78" s="19">
        <v>5.8</v>
      </c>
      <c r="F78" s="19">
        <v>85.7</v>
      </c>
      <c r="G78" s="19">
        <v>11.5</v>
      </c>
      <c r="H78" s="19">
        <v>2.8</v>
      </c>
      <c r="I78" s="19">
        <v>88.4</v>
      </c>
      <c r="J78" s="19">
        <v>10</v>
      </c>
      <c r="K78" s="30">
        <v>1.6</v>
      </c>
      <c r="N78" s="54"/>
      <c r="O78" s="54"/>
      <c r="P78" s="54"/>
      <c r="Q78" s="54"/>
      <c r="R78" s="54"/>
      <c r="S78" s="54"/>
    </row>
    <row r="79" spans="2:19" s="2" customFormat="1" ht="15">
      <c r="B79" s="12" t="s">
        <v>30</v>
      </c>
      <c r="C79" s="19">
        <v>97.391304347826093</v>
      </c>
      <c r="D79" s="19">
        <v>1.3043478260869565</v>
      </c>
      <c r="E79" s="19">
        <v>1.3043478260869565</v>
      </c>
      <c r="F79" s="19">
        <v>95.813953488372093</v>
      </c>
      <c r="G79" s="19">
        <v>2.7906976744186047</v>
      </c>
      <c r="H79" s="19">
        <v>1.3953488372093024</v>
      </c>
      <c r="I79" s="19">
        <v>95.054945054945051</v>
      </c>
      <c r="J79" s="19">
        <v>2.7472527472527473</v>
      </c>
      <c r="K79" s="30">
        <v>2.197802197802198</v>
      </c>
      <c r="N79" s="54"/>
      <c r="O79" s="54"/>
      <c r="P79" s="54"/>
      <c r="Q79" s="54"/>
      <c r="R79" s="54"/>
      <c r="S79" s="54"/>
    </row>
    <row r="80" spans="2:19" s="2" customFormat="1" ht="15">
      <c r="B80" s="12" t="s">
        <v>31</v>
      </c>
      <c r="C80" s="19">
        <v>100</v>
      </c>
      <c r="D80" s="19">
        <v>0</v>
      </c>
      <c r="E80" s="19">
        <v>0</v>
      </c>
      <c r="F80" s="19">
        <v>98.333333333333329</v>
      </c>
      <c r="G80" s="19">
        <v>0</v>
      </c>
      <c r="H80" s="19">
        <v>1.6666666666666667</v>
      </c>
      <c r="I80" s="19">
        <v>98.260869565217391</v>
      </c>
      <c r="J80" s="19">
        <v>0</v>
      </c>
      <c r="K80" s="30">
        <v>1.7391304347826086</v>
      </c>
      <c r="N80" s="54"/>
      <c r="O80" s="54"/>
      <c r="P80" s="54"/>
      <c r="Q80" s="54"/>
      <c r="R80" s="54"/>
      <c r="S80" s="54"/>
    </row>
    <row r="81" spans="2:19" s="2" customFormat="1">
      <c r="B81" s="12" t="s">
        <v>32</v>
      </c>
      <c r="C81" s="19">
        <v>81.78010471204189</v>
      </c>
      <c r="D81" s="19">
        <v>14.869109947643979</v>
      </c>
      <c r="E81" s="19">
        <v>3.3507853403141366</v>
      </c>
      <c r="F81" s="19">
        <v>83.82352941176471</v>
      </c>
      <c r="G81" s="19">
        <v>13.062283737024222</v>
      </c>
      <c r="H81" s="19">
        <v>3.1141868512110724</v>
      </c>
      <c r="I81" s="19">
        <v>84.905660377358487</v>
      </c>
      <c r="J81" s="19">
        <v>12.075471698113208</v>
      </c>
      <c r="K81" s="30">
        <v>3.0188679245283021</v>
      </c>
      <c r="N81" s="51"/>
      <c r="O81" s="51"/>
      <c r="P81" s="51"/>
      <c r="Q81" s="51"/>
      <c r="R81" s="51"/>
      <c r="S81" s="51"/>
    </row>
    <row r="82" spans="2:19" s="2" customFormat="1" ht="15">
      <c r="B82" s="12" t="s">
        <v>33</v>
      </c>
      <c r="C82" s="19">
        <v>87.033398821218071</v>
      </c>
      <c r="D82" s="19">
        <v>12.966601178781925</v>
      </c>
      <c r="E82" s="19">
        <v>0</v>
      </c>
      <c r="F82" s="19">
        <v>85.214007782101163</v>
      </c>
      <c r="G82" s="19">
        <v>13.813229571984436</v>
      </c>
      <c r="H82" s="19">
        <v>0.97276264591439687</v>
      </c>
      <c r="I82" s="19">
        <v>83.443708609271525</v>
      </c>
      <c r="J82" s="19">
        <v>15.231788079470199</v>
      </c>
      <c r="K82" s="30">
        <v>1.3245033112582782</v>
      </c>
      <c r="N82" s="54"/>
      <c r="O82" s="54"/>
      <c r="P82" s="54"/>
      <c r="Q82" s="54"/>
      <c r="R82" s="54"/>
      <c r="S82" s="54"/>
    </row>
    <row r="83" spans="2:19" s="2" customFormat="1">
      <c r="B83" s="6" t="s">
        <v>34</v>
      </c>
      <c r="C83" s="18">
        <v>21.649484536082475</v>
      </c>
      <c r="D83" s="18">
        <v>77.319587628865989</v>
      </c>
      <c r="E83" s="18">
        <v>1.0309278350515463</v>
      </c>
      <c r="F83" s="18">
        <v>18.978102189781019</v>
      </c>
      <c r="G83" s="18">
        <v>75.912408759124077</v>
      </c>
      <c r="H83" s="18">
        <v>5.1094890510948909</v>
      </c>
      <c r="I83" s="18">
        <v>15.409836065573771</v>
      </c>
      <c r="J83" s="18">
        <v>78.032786885245898</v>
      </c>
      <c r="K83" s="29">
        <v>6.557377049180328</v>
      </c>
    </row>
    <row r="84" spans="2:19" s="2" customFormat="1" thickBot="1">
      <c r="B84" s="15" t="s">
        <v>35</v>
      </c>
      <c r="C84" s="20">
        <v>21.649484536082475</v>
      </c>
      <c r="D84" s="20">
        <v>77.319587628865989</v>
      </c>
      <c r="E84" s="20">
        <v>1.0309278350515463</v>
      </c>
      <c r="F84" s="20">
        <v>18.978102189781019</v>
      </c>
      <c r="G84" s="20">
        <v>75.912408759124077</v>
      </c>
      <c r="H84" s="20">
        <v>5.1094890510948909</v>
      </c>
      <c r="I84" s="20">
        <v>15.409836065573771</v>
      </c>
      <c r="J84" s="20">
        <v>78.032786885245898</v>
      </c>
      <c r="K84" s="31">
        <v>6.557377049180328</v>
      </c>
    </row>
    <row r="85" spans="2:19" s="2" customFormat="1" ht="16.5" thickTop="1" thickBot="1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N85" s="175"/>
      <c r="O85" s="175"/>
      <c r="P85" s="175"/>
      <c r="Q85" s="175"/>
      <c r="R85" s="175"/>
      <c r="S85" s="175"/>
    </row>
    <row r="86" spans="2:19" s="2" customFormat="1" ht="17.25" thickTop="1" thickBot="1">
      <c r="B86" s="1" t="s">
        <v>44</v>
      </c>
      <c r="N86" s="145"/>
      <c r="O86" s="145"/>
      <c r="P86" s="145"/>
      <c r="Q86" s="145"/>
      <c r="R86" s="145"/>
      <c r="S86" s="145"/>
    </row>
    <row r="87" spans="2:19" s="2" customFormat="1" thickTop="1">
      <c r="B87" s="157"/>
      <c r="C87" s="165" t="s">
        <v>45</v>
      </c>
      <c r="D87" s="165"/>
      <c r="E87" s="165"/>
      <c r="F87" s="165"/>
      <c r="G87" s="165"/>
      <c r="H87" s="165"/>
      <c r="I87" s="165"/>
      <c r="J87" s="165"/>
      <c r="K87" s="166"/>
      <c r="N87" s="142"/>
      <c r="O87" s="142"/>
      <c r="P87" s="143"/>
      <c r="Q87" s="142"/>
      <c r="R87" s="142"/>
      <c r="S87" s="143"/>
    </row>
    <row r="88" spans="2:19" s="2" customFormat="1">
      <c r="B88" s="158"/>
      <c r="C88" s="167" t="s">
        <v>54</v>
      </c>
      <c r="D88" s="167"/>
      <c r="E88" s="167"/>
      <c r="F88" s="167"/>
      <c r="G88" s="167"/>
      <c r="H88" s="167"/>
      <c r="I88" s="167"/>
      <c r="J88" s="167"/>
      <c r="K88" s="168"/>
      <c r="N88" s="51"/>
      <c r="O88" s="51"/>
      <c r="P88" s="51"/>
      <c r="Q88" s="51"/>
      <c r="R88" s="51"/>
      <c r="S88" s="51"/>
    </row>
    <row r="89" spans="2:19" s="2" customFormat="1">
      <c r="B89" s="158"/>
      <c r="C89" s="169" t="s">
        <v>55</v>
      </c>
      <c r="D89" s="170"/>
      <c r="E89" s="171"/>
      <c r="F89" s="169" t="s">
        <v>56</v>
      </c>
      <c r="G89" s="170"/>
      <c r="H89" s="171"/>
      <c r="I89" s="169" t="s">
        <v>57</v>
      </c>
      <c r="J89" s="170"/>
      <c r="K89" s="172"/>
      <c r="N89" s="51"/>
      <c r="O89" s="51"/>
      <c r="P89" s="51"/>
      <c r="Q89" s="51"/>
      <c r="R89" s="51"/>
      <c r="S89" s="51"/>
    </row>
    <row r="90" spans="2:19" s="2" customFormat="1" ht="45">
      <c r="B90" s="159"/>
      <c r="C90" s="33" t="s">
        <v>59</v>
      </c>
      <c r="D90" s="33" t="s">
        <v>60</v>
      </c>
      <c r="E90" s="34" t="s">
        <v>61</v>
      </c>
      <c r="F90" s="33" t="s">
        <v>59</v>
      </c>
      <c r="G90" s="33" t="s">
        <v>60</v>
      </c>
      <c r="H90" s="34" t="s">
        <v>61</v>
      </c>
      <c r="I90" s="33" t="s">
        <v>59</v>
      </c>
      <c r="J90" s="33" t="s">
        <v>60</v>
      </c>
      <c r="K90" s="35" t="s">
        <v>61</v>
      </c>
      <c r="N90" s="54"/>
      <c r="O90" s="54"/>
      <c r="P90" s="54"/>
      <c r="Q90" s="54"/>
      <c r="R90" s="54"/>
      <c r="S90" s="54"/>
    </row>
    <row r="91" spans="2:19" s="2" customFormat="1">
      <c r="B91" s="6" t="s">
        <v>14</v>
      </c>
      <c r="C91" s="18">
        <v>69.491197523698972</v>
      </c>
      <c r="D91" s="18">
        <v>27.897078738634168</v>
      </c>
      <c r="E91" s="36">
        <v>2.6117237376668601</v>
      </c>
      <c r="F91" s="18">
        <v>71.19741100323624</v>
      </c>
      <c r="G91" s="18">
        <v>23.462783171521036</v>
      </c>
      <c r="H91" s="18">
        <v>5.3398058252427205</v>
      </c>
      <c r="I91" s="18">
        <v>71.247739602169986</v>
      </c>
      <c r="J91" s="18">
        <v>27.667269439421339</v>
      </c>
      <c r="K91" s="29">
        <v>1.0849909584086799</v>
      </c>
      <c r="N91" s="51"/>
      <c r="O91" s="51"/>
      <c r="P91" s="51"/>
      <c r="Q91" s="51"/>
      <c r="R91" s="51"/>
      <c r="S91" s="51"/>
    </row>
    <row r="92" spans="2:19" s="2" customFormat="1">
      <c r="B92" s="6" t="s">
        <v>15</v>
      </c>
      <c r="C92" s="18">
        <v>58.51063829787234</v>
      </c>
      <c r="D92" s="18">
        <v>37.446808510638299</v>
      </c>
      <c r="E92" s="18">
        <v>4.042553191489362</v>
      </c>
      <c r="F92" s="18">
        <v>65.384615384615387</v>
      </c>
      <c r="G92" s="18">
        <v>26.923076923076923</v>
      </c>
      <c r="H92" s="18">
        <v>7.6923076923076934</v>
      </c>
      <c r="I92" s="18">
        <v>63.04347826086957</v>
      </c>
      <c r="J92" s="18">
        <v>36.95652173913043</v>
      </c>
      <c r="K92" s="29">
        <v>0</v>
      </c>
      <c r="N92" s="54"/>
      <c r="O92" s="54"/>
      <c r="P92" s="54"/>
      <c r="Q92" s="54"/>
      <c r="R92" s="54"/>
      <c r="S92" s="54"/>
    </row>
    <row r="93" spans="2:19" s="2" customFormat="1" ht="15">
      <c r="B93" s="12" t="s">
        <v>18</v>
      </c>
      <c r="C93" s="19">
        <v>58.51063829787234</v>
      </c>
      <c r="D93" s="19">
        <v>37.446808510638299</v>
      </c>
      <c r="E93" s="19">
        <v>4.042553191489362</v>
      </c>
      <c r="F93" s="19">
        <v>65.384615384615387</v>
      </c>
      <c r="G93" s="19">
        <v>26.923076923076923</v>
      </c>
      <c r="H93" s="19">
        <v>7.6923076923076934</v>
      </c>
      <c r="I93" s="19">
        <v>63.04347826086957</v>
      </c>
      <c r="J93" s="19">
        <v>36.95652173913043</v>
      </c>
      <c r="K93" s="30">
        <v>0</v>
      </c>
      <c r="N93" s="54"/>
      <c r="O93" s="54"/>
      <c r="P93" s="54"/>
      <c r="Q93" s="54"/>
      <c r="R93" s="54"/>
      <c r="S93" s="54"/>
    </row>
    <row r="94" spans="2:19" s="2" customFormat="1">
      <c r="B94" s="6" t="s">
        <v>19</v>
      </c>
      <c r="C94" s="18">
        <v>46.294937637564196</v>
      </c>
      <c r="D94" s="18">
        <v>49.963316214233309</v>
      </c>
      <c r="E94" s="18">
        <v>3.7417461482024947</v>
      </c>
      <c r="F94" s="18">
        <v>55.2</v>
      </c>
      <c r="G94" s="18">
        <v>38.4</v>
      </c>
      <c r="H94" s="18">
        <v>6.4000000000000057</v>
      </c>
      <c r="I94" s="18">
        <v>51.908396946564885</v>
      </c>
      <c r="J94" s="18">
        <v>47.328244274809158</v>
      </c>
      <c r="K94" s="29">
        <v>0.76335877862595414</v>
      </c>
      <c r="N94" s="54"/>
      <c r="O94" s="54"/>
      <c r="P94" s="54"/>
      <c r="Q94" s="54"/>
      <c r="R94" s="54"/>
      <c r="S94" s="54"/>
    </row>
    <row r="95" spans="2:19" s="2" customFormat="1" ht="15">
      <c r="B95" s="12" t="s">
        <v>21</v>
      </c>
      <c r="C95" s="19">
        <v>23.52941176470588</v>
      </c>
      <c r="D95" s="19">
        <v>72.549019607843135</v>
      </c>
      <c r="E95" s="19">
        <v>3.9215686274509802</v>
      </c>
      <c r="F95" s="19">
        <v>50</v>
      </c>
      <c r="G95" s="19">
        <v>50</v>
      </c>
      <c r="H95" s="19">
        <v>0</v>
      </c>
      <c r="I95" s="19">
        <v>25</v>
      </c>
      <c r="J95" s="19">
        <v>75</v>
      </c>
      <c r="K95" s="30">
        <v>0</v>
      </c>
      <c r="N95" s="54"/>
      <c r="O95" s="54"/>
      <c r="P95" s="54"/>
      <c r="Q95" s="54"/>
      <c r="R95" s="54"/>
      <c r="S95" s="54"/>
    </row>
    <row r="96" spans="2:19" s="2" customFormat="1" ht="15">
      <c r="B96" s="12" t="s">
        <v>22</v>
      </c>
      <c r="C96" s="19">
        <v>16.114790286975715</v>
      </c>
      <c r="D96" s="19">
        <v>78.366445916114785</v>
      </c>
      <c r="E96" s="19">
        <v>5.518763796909492</v>
      </c>
      <c r="F96" s="19">
        <v>19.230769230769234</v>
      </c>
      <c r="G96" s="19">
        <v>73.076923076923066</v>
      </c>
      <c r="H96" s="19">
        <v>7.6923076923077076</v>
      </c>
      <c r="I96" s="19">
        <v>25.806451612903224</v>
      </c>
      <c r="J96" s="19">
        <v>70.967741935483872</v>
      </c>
      <c r="K96" s="30">
        <v>3.225806451612903</v>
      </c>
      <c r="N96" s="54"/>
      <c r="O96" s="54"/>
      <c r="P96" s="54"/>
      <c r="Q96" s="54"/>
      <c r="R96" s="54"/>
      <c r="S96" s="54"/>
    </row>
    <row r="97" spans="2:19" s="2" customFormat="1" ht="15">
      <c r="B97" s="12" t="s">
        <v>20</v>
      </c>
      <c r="C97" s="19">
        <v>55.241935483870961</v>
      </c>
      <c r="D97" s="19">
        <v>42.741935483870968</v>
      </c>
      <c r="E97" s="19">
        <v>2.0161290322580645</v>
      </c>
      <c r="F97" s="19">
        <v>53.658536585365859</v>
      </c>
      <c r="G97" s="19">
        <v>41.463414634146339</v>
      </c>
      <c r="H97" s="19">
        <v>4.8780487804878021</v>
      </c>
      <c r="I97" s="19">
        <v>42.857142857142854</v>
      </c>
      <c r="J97" s="19">
        <v>57.142857142857139</v>
      </c>
      <c r="K97" s="30">
        <v>0</v>
      </c>
      <c r="N97" s="54"/>
      <c r="O97" s="54"/>
      <c r="P97" s="54"/>
      <c r="Q97" s="54"/>
      <c r="R97" s="54"/>
      <c r="S97" s="54"/>
    </row>
    <row r="98" spans="2:19" s="2" customFormat="1" ht="15">
      <c r="B98" s="12" t="s">
        <v>25</v>
      </c>
      <c r="C98" s="19">
        <v>75.354107648725204</v>
      </c>
      <c r="D98" s="19">
        <v>20.679886685552407</v>
      </c>
      <c r="E98" s="19">
        <v>3.9660056657223794</v>
      </c>
      <c r="F98" s="19">
        <v>76</v>
      </c>
      <c r="G98" s="19">
        <v>16</v>
      </c>
      <c r="H98" s="19">
        <v>8</v>
      </c>
      <c r="I98" s="19">
        <v>78.571428571428569</v>
      </c>
      <c r="J98" s="19">
        <v>21.428571428571427</v>
      </c>
      <c r="K98" s="30">
        <v>0</v>
      </c>
      <c r="N98" s="54"/>
      <c r="O98" s="54"/>
      <c r="P98" s="54"/>
      <c r="Q98" s="54"/>
      <c r="R98" s="54"/>
      <c r="S98" s="54"/>
    </row>
    <row r="99" spans="2:19" s="2" customFormat="1">
      <c r="B99" s="12" t="s">
        <v>23</v>
      </c>
      <c r="C99" s="19" t="s">
        <v>24</v>
      </c>
      <c r="D99" s="19" t="s">
        <v>24</v>
      </c>
      <c r="E99" s="19" t="s">
        <v>24</v>
      </c>
      <c r="F99" s="19" t="s">
        <v>24</v>
      </c>
      <c r="G99" s="19" t="s">
        <v>24</v>
      </c>
      <c r="H99" s="19" t="s">
        <v>24</v>
      </c>
      <c r="I99" s="19" t="s">
        <v>24</v>
      </c>
      <c r="J99" s="19" t="s">
        <v>24</v>
      </c>
      <c r="K99" s="30" t="s">
        <v>24</v>
      </c>
      <c r="N99" s="51"/>
      <c r="O99" s="51"/>
      <c r="P99" s="51"/>
      <c r="Q99" s="51"/>
      <c r="R99" s="51"/>
      <c r="S99" s="51"/>
    </row>
    <row r="100" spans="2:19" s="2" customFormat="1" ht="15">
      <c r="B100" s="12" t="s">
        <v>47</v>
      </c>
      <c r="C100" s="19" t="s">
        <v>24</v>
      </c>
      <c r="D100" s="19" t="s">
        <v>24</v>
      </c>
      <c r="E100" s="19" t="s">
        <v>24</v>
      </c>
      <c r="F100" s="19" t="s">
        <v>24</v>
      </c>
      <c r="G100" s="19" t="s">
        <v>24</v>
      </c>
      <c r="H100" s="19" t="s">
        <v>24</v>
      </c>
      <c r="I100" s="19" t="s">
        <v>24</v>
      </c>
      <c r="J100" s="19" t="s">
        <v>24</v>
      </c>
      <c r="K100" s="30" t="s">
        <v>24</v>
      </c>
      <c r="N100" s="54"/>
      <c r="O100" s="54"/>
      <c r="P100" s="54"/>
      <c r="Q100" s="54"/>
      <c r="R100" s="54"/>
      <c r="S100" s="54"/>
    </row>
    <row r="101" spans="2:19" s="2" customFormat="1" ht="15">
      <c r="B101" s="12" t="s">
        <v>26</v>
      </c>
      <c r="C101" s="19">
        <v>60</v>
      </c>
      <c r="D101" s="19">
        <v>40</v>
      </c>
      <c r="E101" s="19">
        <v>0</v>
      </c>
      <c r="F101" s="19" t="s">
        <v>24</v>
      </c>
      <c r="G101" s="19" t="s">
        <v>24</v>
      </c>
      <c r="H101" s="19" t="s">
        <v>24</v>
      </c>
      <c r="I101" s="19" t="s">
        <v>24</v>
      </c>
      <c r="J101" s="19" t="s">
        <v>24</v>
      </c>
      <c r="K101" s="30" t="s">
        <v>24</v>
      </c>
      <c r="N101" s="54"/>
      <c r="O101" s="54"/>
      <c r="P101" s="54"/>
      <c r="Q101" s="54"/>
      <c r="R101" s="54"/>
      <c r="S101" s="54"/>
    </row>
    <row r="102" spans="2:19" s="2" customFormat="1">
      <c r="B102" s="6" t="s">
        <v>27</v>
      </c>
      <c r="C102" s="18">
        <v>86.817882971729119</v>
      </c>
      <c r="D102" s="18">
        <v>11.439842209072978</v>
      </c>
      <c r="E102" s="18">
        <v>1.7422748191978963</v>
      </c>
      <c r="F102" s="18">
        <v>82.994923857868017</v>
      </c>
      <c r="G102" s="18">
        <v>11.928934010152284</v>
      </c>
      <c r="H102" s="18">
        <v>5.0761421319796938</v>
      </c>
      <c r="I102" s="18">
        <v>88.685015290519871</v>
      </c>
      <c r="J102" s="18">
        <v>9.7859327217125376</v>
      </c>
      <c r="K102" s="29">
        <v>1.5290519877675841</v>
      </c>
      <c r="N102" s="54"/>
      <c r="O102" s="54"/>
      <c r="P102" s="54"/>
      <c r="Q102" s="54"/>
      <c r="R102" s="54"/>
      <c r="S102" s="54"/>
    </row>
    <row r="103" spans="2:19" s="2" customFormat="1" ht="15">
      <c r="B103" s="12" t="s">
        <v>28</v>
      </c>
      <c r="C103" s="19">
        <v>82.404692082111438</v>
      </c>
      <c r="D103" s="19">
        <v>16.129032258064516</v>
      </c>
      <c r="E103" s="19">
        <v>1.466275659824047</v>
      </c>
      <c r="F103" s="19">
        <v>79.411764705882348</v>
      </c>
      <c r="G103" s="19">
        <v>14.705882352941178</v>
      </c>
      <c r="H103" s="19">
        <v>5.8823529411764781</v>
      </c>
      <c r="I103" s="19">
        <v>90</v>
      </c>
      <c r="J103" s="19">
        <v>10</v>
      </c>
      <c r="K103" s="30">
        <v>0</v>
      </c>
      <c r="N103" s="54"/>
      <c r="O103" s="54"/>
      <c r="P103" s="54"/>
      <c r="Q103" s="54"/>
      <c r="R103" s="54"/>
      <c r="S103" s="54"/>
    </row>
    <row r="104" spans="2:19" s="2" customFormat="1" ht="15">
      <c r="B104" s="12" t="s">
        <v>29</v>
      </c>
      <c r="C104" s="19">
        <v>88.789237668161434</v>
      </c>
      <c r="D104" s="19">
        <v>8.9686098654708513</v>
      </c>
      <c r="E104" s="19">
        <v>2.2421524663677128</v>
      </c>
      <c r="F104" s="19">
        <v>86.31578947368422</v>
      </c>
      <c r="G104" s="19">
        <v>7.3684210526315779</v>
      </c>
      <c r="H104" s="19">
        <v>6.3157894736842053</v>
      </c>
      <c r="I104" s="19">
        <v>82</v>
      </c>
      <c r="J104" s="19">
        <v>12</v>
      </c>
      <c r="K104" s="30">
        <v>6</v>
      </c>
      <c r="N104" s="54"/>
      <c r="O104" s="54"/>
      <c r="P104" s="54"/>
      <c r="Q104" s="54"/>
      <c r="R104" s="54"/>
      <c r="S104" s="54"/>
    </row>
    <row r="105" spans="2:19" s="2" customFormat="1" ht="15">
      <c r="B105" s="12" t="s">
        <v>30</v>
      </c>
      <c r="C105" s="19">
        <v>94.708994708994709</v>
      </c>
      <c r="D105" s="19">
        <v>3.1746031746031744</v>
      </c>
      <c r="E105" s="19">
        <v>2.1164021164021163</v>
      </c>
      <c r="F105" s="19">
        <v>92.857142857142861</v>
      </c>
      <c r="G105" s="19">
        <v>3.5714285714285712</v>
      </c>
      <c r="H105" s="19">
        <v>3.5714285714285694</v>
      </c>
      <c r="I105" s="19">
        <v>95.652173913043484</v>
      </c>
      <c r="J105" s="19">
        <v>4.3478260869565215</v>
      </c>
      <c r="K105" s="30">
        <v>0</v>
      </c>
      <c r="N105" s="54"/>
      <c r="O105" s="54"/>
      <c r="P105" s="54"/>
      <c r="Q105" s="54"/>
      <c r="R105" s="54"/>
      <c r="S105" s="54"/>
    </row>
    <row r="106" spans="2:19" s="2" customFormat="1">
      <c r="B106" s="12" t="s">
        <v>31</v>
      </c>
      <c r="C106" s="19">
        <v>100</v>
      </c>
      <c r="D106" s="19">
        <v>0</v>
      </c>
      <c r="E106" s="19">
        <v>0</v>
      </c>
      <c r="F106" s="19">
        <v>100</v>
      </c>
      <c r="G106" s="19">
        <v>0</v>
      </c>
      <c r="H106" s="19">
        <v>0</v>
      </c>
      <c r="I106" s="19">
        <v>100</v>
      </c>
      <c r="J106" s="19">
        <v>0</v>
      </c>
      <c r="K106" s="30">
        <v>0</v>
      </c>
      <c r="N106" s="51"/>
      <c r="O106" s="51"/>
      <c r="P106" s="51"/>
      <c r="Q106" s="51"/>
      <c r="R106" s="51"/>
      <c r="S106" s="51"/>
    </row>
    <row r="107" spans="2:19" s="2" customFormat="1" ht="15">
      <c r="B107" s="12" t="s">
        <v>32</v>
      </c>
      <c r="C107" s="19">
        <v>86.016949152542381</v>
      </c>
      <c r="D107" s="19">
        <v>11.793785310734464</v>
      </c>
      <c r="E107" s="19">
        <v>2.1892655367231639</v>
      </c>
      <c r="F107" s="19">
        <v>84.090909090909093</v>
      </c>
      <c r="G107" s="19">
        <v>11.931818181818182</v>
      </c>
      <c r="H107" s="19">
        <v>3.9772727272727195</v>
      </c>
      <c r="I107" s="19">
        <v>89.86486486486487</v>
      </c>
      <c r="J107" s="19">
        <v>9.4594594594594597</v>
      </c>
      <c r="K107" s="30">
        <v>0.67567567567567566</v>
      </c>
      <c r="N107" s="54"/>
      <c r="O107" s="54"/>
      <c r="P107" s="54"/>
      <c r="Q107" s="54"/>
      <c r="R107" s="54"/>
      <c r="S107" s="54"/>
    </row>
    <row r="108" spans="2:19" s="2" customFormat="1" ht="15">
      <c r="B108" s="12" t="s">
        <v>33</v>
      </c>
      <c r="C108" s="19">
        <v>84.601113172541744</v>
      </c>
      <c r="D108" s="19">
        <v>14.842300556586272</v>
      </c>
      <c r="E108" s="19">
        <v>0.55658627087198509</v>
      </c>
      <c r="F108" s="19">
        <v>69.090909090909093</v>
      </c>
      <c r="G108" s="19">
        <v>23.636363636363637</v>
      </c>
      <c r="H108" s="19">
        <v>7.2727272727272663</v>
      </c>
      <c r="I108" s="19">
        <v>86.567164179104466</v>
      </c>
      <c r="J108" s="19">
        <v>11.940298507462686</v>
      </c>
      <c r="K108" s="30">
        <v>1.4925373134328357</v>
      </c>
    </row>
    <row r="109" spans="2:19" s="2" customFormat="1">
      <c r="B109" s="6" t="s">
        <v>34</v>
      </c>
      <c r="C109" s="18">
        <v>15.306122448979592</v>
      </c>
      <c r="D109" s="18">
        <v>80.612244897959187</v>
      </c>
      <c r="E109" s="18">
        <v>4.0816326530612246</v>
      </c>
      <c r="F109" s="18">
        <v>21.276595744680851</v>
      </c>
      <c r="G109" s="18">
        <v>76.59574468085107</v>
      </c>
      <c r="H109" s="18">
        <v>2.1276595744680833</v>
      </c>
      <c r="I109" s="18">
        <v>14.285714285714285</v>
      </c>
      <c r="J109" s="18">
        <v>85.714285714285708</v>
      </c>
      <c r="K109" s="29">
        <v>0</v>
      </c>
    </row>
    <row r="110" spans="2:19" s="2" customFormat="1" thickBot="1">
      <c r="B110" s="15" t="s">
        <v>35</v>
      </c>
      <c r="C110" s="20">
        <v>15.306122448979592</v>
      </c>
      <c r="D110" s="20">
        <v>80.612244897959187</v>
      </c>
      <c r="E110" s="20">
        <v>4.0816326530612246</v>
      </c>
      <c r="F110" s="20">
        <v>21.276595744680851</v>
      </c>
      <c r="G110" s="20">
        <v>76.59574468085107</v>
      </c>
      <c r="H110" s="20">
        <v>2.1276595744680833</v>
      </c>
      <c r="I110" s="20">
        <v>14.285714285714285</v>
      </c>
      <c r="J110" s="20">
        <v>85.714285714285708</v>
      </c>
      <c r="K110" s="31">
        <v>0</v>
      </c>
    </row>
    <row r="111" spans="2:19" s="2" customFormat="1" thickTop="1"/>
    <row r="112" spans="2:19" s="2" customFormat="1">
      <c r="B112" s="21" t="s">
        <v>37</v>
      </c>
      <c r="C112"/>
      <c r="D112"/>
      <c r="E112"/>
      <c r="F112"/>
      <c r="G112"/>
      <c r="H112"/>
      <c r="I112"/>
      <c r="J112"/>
      <c r="K112"/>
    </row>
    <row r="113" spans="2:12" s="2" customFormat="1">
      <c r="B113" s="2" t="s">
        <v>65</v>
      </c>
      <c r="C113"/>
      <c r="D113"/>
      <c r="E113"/>
      <c r="F113"/>
      <c r="G113"/>
      <c r="H113"/>
      <c r="I113"/>
      <c r="J113"/>
      <c r="K113"/>
    </row>
    <row r="114" spans="2:12" s="2" customFormat="1">
      <c r="B114" s="2" t="s">
        <v>66</v>
      </c>
      <c r="C114"/>
      <c r="D114"/>
      <c r="E114"/>
      <c r="F114"/>
      <c r="G114"/>
      <c r="H114"/>
      <c r="I114"/>
      <c r="J114"/>
      <c r="K114"/>
    </row>
    <row r="115" spans="2:12" s="2" customFormat="1">
      <c r="B115" s="2" t="s">
        <v>67</v>
      </c>
      <c r="C115"/>
      <c r="D115"/>
      <c r="E115"/>
      <c r="F115"/>
      <c r="G115"/>
      <c r="H115"/>
      <c r="I115"/>
      <c r="J115"/>
      <c r="K115"/>
    </row>
    <row r="116" spans="2:12" s="2" customFormat="1">
      <c r="B116" s="2" t="s">
        <v>68</v>
      </c>
      <c r="C116"/>
      <c r="D116"/>
      <c r="E116"/>
      <c r="F116"/>
      <c r="G116"/>
      <c r="H116"/>
      <c r="I116"/>
      <c r="J116"/>
      <c r="K116"/>
    </row>
    <row r="117" spans="2:12" s="2" customFormat="1">
      <c r="H117"/>
      <c r="I117"/>
    </row>
    <row r="118" spans="2:12" s="2" customFormat="1" ht="16.5" thickBot="1">
      <c r="K118"/>
      <c r="L118"/>
    </row>
    <row r="119" spans="2:12" s="2" customFormat="1" ht="17.25" thickTop="1" thickBot="1">
      <c r="B119" s="1" t="s">
        <v>44</v>
      </c>
    </row>
    <row r="120" spans="2:12" s="2" customFormat="1" thickTop="1">
      <c r="B120" s="157"/>
      <c r="C120" s="165" t="s">
        <v>45</v>
      </c>
      <c r="D120" s="165"/>
      <c r="E120" s="165"/>
      <c r="F120" s="165"/>
      <c r="G120" s="165"/>
      <c r="H120" s="165"/>
      <c r="I120" s="165"/>
      <c r="J120" s="165"/>
      <c r="K120" s="166"/>
    </row>
    <row r="121" spans="2:12" s="2" customFormat="1" ht="15">
      <c r="B121" s="158"/>
      <c r="C121" s="167" t="s">
        <v>54</v>
      </c>
      <c r="D121" s="167"/>
      <c r="E121" s="167"/>
      <c r="F121" s="167"/>
      <c r="G121" s="167"/>
      <c r="H121" s="167"/>
      <c r="I121" s="167"/>
      <c r="J121" s="167"/>
      <c r="K121" s="168"/>
    </row>
    <row r="122" spans="2:12" s="2" customFormat="1" ht="15">
      <c r="B122" s="158"/>
      <c r="C122" s="169" t="s">
        <v>102</v>
      </c>
      <c r="D122" s="170"/>
      <c r="E122" s="171"/>
      <c r="F122" s="169" t="s">
        <v>104</v>
      </c>
      <c r="G122" s="170"/>
      <c r="H122" s="171"/>
      <c r="I122" s="169"/>
      <c r="J122" s="170"/>
      <c r="K122" s="172"/>
    </row>
    <row r="123" spans="2:12" s="2" customFormat="1" ht="45">
      <c r="B123" s="159"/>
      <c r="C123" s="33" t="s">
        <v>59</v>
      </c>
      <c r="D123" s="33" t="s">
        <v>60</v>
      </c>
      <c r="E123" s="34" t="s">
        <v>61</v>
      </c>
      <c r="F123" s="33" t="s">
        <v>59</v>
      </c>
      <c r="G123" s="33" t="s">
        <v>60</v>
      </c>
      <c r="H123" s="34" t="s">
        <v>61</v>
      </c>
      <c r="I123" s="33" t="s">
        <v>59</v>
      </c>
      <c r="J123" s="33" t="s">
        <v>60</v>
      </c>
      <c r="K123" s="35" t="s">
        <v>61</v>
      </c>
    </row>
    <row r="124" spans="2:12" s="2" customFormat="1">
      <c r="B124" s="6" t="s">
        <v>14</v>
      </c>
      <c r="C124" s="18">
        <v>71.428571428571431</v>
      </c>
      <c r="D124" s="18">
        <v>25.918367346938776</v>
      </c>
      <c r="E124" s="36">
        <v>2.6530612244897958</v>
      </c>
      <c r="F124" s="18">
        <v>71.889400921658989</v>
      </c>
      <c r="G124" s="18">
        <v>26.267281105990779</v>
      </c>
      <c r="H124" s="18">
        <v>1.8433179723502304</v>
      </c>
      <c r="I124" s="18"/>
      <c r="J124" s="18"/>
      <c r="K124" s="29"/>
    </row>
    <row r="125" spans="2:12" s="2" customFormat="1">
      <c r="B125" s="6" t="s">
        <v>15</v>
      </c>
      <c r="C125" s="18">
        <v>71.428571428571431</v>
      </c>
      <c r="D125" s="18">
        <v>28.571428571428569</v>
      </c>
      <c r="E125" s="18">
        <v>0</v>
      </c>
      <c r="F125" s="18">
        <v>62.5</v>
      </c>
      <c r="G125" s="18">
        <v>37.5</v>
      </c>
      <c r="H125" s="18">
        <v>0</v>
      </c>
      <c r="I125" s="18"/>
      <c r="J125" s="18"/>
      <c r="K125" s="29"/>
    </row>
    <row r="126" spans="2:12" s="2" customFormat="1" ht="15">
      <c r="B126" s="12" t="s">
        <v>18</v>
      </c>
      <c r="C126" s="19">
        <v>71.428571428571431</v>
      </c>
      <c r="D126" s="19">
        <v>28.571428571428569</v>
      </c>
      <c r="E126" s="19">
        <v>0</v>
      </c>
      <c r="F126" s="19">
        <v>62.5</v>
      </c>
      <c r="G126" s="19">
        <v>37.5</v>
      </c>
      <c r="H126" s="19">
        <v>0</v>
      </c>
      <c r="I126" s="19"/>
      <c r="J126" s="19"/>
      <c r="K126" s="30"/>
    </row>
    <row r="127" spans="2:12" s="2" customFormat="1">
      <c r="B127" s="6" t="s">
        <v>19</v>
      </c>
      <c r="C127" s="18">
        <v>56.97674418604651</v>
      </c>
      <c r="D127" s="18">
        <v>41.860465116279073</v>
      </c>
      <c r="E127" s="18">
        <v>1.1627906976744187</v>
      </c>
      <c r="F127" s="18">
        <v>60.493827160493829</v>
      </c>
      <c r="G127" s="18">
        <v>39.506172839506171</v>
      </c>
      <c r="H127" s="18">
        <v>0</v>
      </c>
      <c r="I127" s="18"/>
      <c r="J127" s="18"/>
      <c r="K127" s="29"/>
    </row>
    <row r="128" spans="2:12" s="2" customFormat="1" ht="15">
      <c r="B128" s="12" t="s">
        <v>21</v>
      </c>
      <c r="C128" s="19">
        <v>28.571428571428569</v>
      </c>
      <c r="D128" s="19">
        <v>71.428571428571431</v>
      </c>
      <c r="E128" s="19">
        <v>0</v>
      </c>
      <c r="F128" s="19">
        <v>22.222222222222221</v>
      </c>
      <c r="G128" s="19">
        <v>77.777777777777786</v>
      </c>
      <c r="H128" s="19">
        <v>0</v>
      </c>
      <c r="I128" s="19"/>
      <c r="J128" s="19"/>
      <c r="K128" s="30"/>
    </row>
    <row r="129" spans="2:11" s="2" customFormat="1" ht="15">
      <c r="B129" s="12" t="s">
        <v>22</v>
      </c>
      <c r="C129" s="19">
        <v>31.578947368421051</v>
      </c>
      <c r="D129" s="19">
        <v>63.157894736842103</v>
      </c>
      <c r="E129" s="19">
        <v>5.2631578947368416</v>
      </c>
      <c r="F129" s="19">
        <v>13.333333333333334</v>
      </c>
      <c r="G129" s="19">
        <v>86.666666666666671</v>
      </c>
      <c r="H129" s="19">
        <v>0</v>
      </c>
      <c r="I129" s="19"/>
      <c r="J129" s="19"/>
      <c r="K129" s="30"/>
    </row>
    <row r="130" spans="2:11" s="2" customFormat="1" ht="15">
      <c r="B130" s="12" t="s">
        <v>20</v>
      </c>
      <c r="C130" s="19">
        <v>42.307692307692307</v>
      </c>
      <c r="D130" s="19">
        <v>57.692307692307686</v>
      </c>
      <c r="E130" s="19">
        <v>0</v>
      </c>
      <c r="F130" s="19">
        <v>56.25</v>
      </c>
      <c r="G130" s="19">
        <v>43.75</v>
      </c>
      <c r="H130" s="19">
        <v>0</v>
      </c>
      <c r="I130" s="19"/>
      <c r="J130" s="19"/>
      <c r="K130" s="30"/>
    </row>
    <row r="131" spans="2:11" s="2" customFormat="1" ht="15">
      <c r="B131" s="12" t="s">
        <v>25</v>
      </c>
      <c r="C131" s="19">
        <v>88.235294117647058</v>
      </c>
      <c r="D131" s="19">
        <v>11.76470588235294</v>
      </c>
      <c r="E131" s="19">
        <v>0</v>
      </c>
      <c r="F131" s="19">
        <v>87.804878048780495</v>
      </c>
      <c r="G131" s="19">
        <v>12.195121951219512</v>
      </c>
      <c r="H131" s="19">
        <v>0</v>
      </c>
      <c r="I131" s="19"/>
      <c r="J131" s="19"/>
      <c r="K131" s="30"/>
    </row>
    <row r="132" spans="2:11" s="2" customFormat="1" ht="15">
      <c r="B132" s="12" t="s">
        <v>23</v>
      </c>
      <c r="C132" s="19" t="s">
        <v>24</v>
      </c>
      <c r="D132" s="19" t="s">
        <v>24</v>
      </c>
      <c r="E132" s="19" t="s">
        <v>24</v>
      </c>
      <c r="F132" s="19" t="s">
        <v>24</v>
      </c>
      <c r="G132" s="19" t="s">
        <v>24</v>
      </c>
      <c r="H132" s="19" t="s">
        <v>24</v>
      </c>
      <c r="I132" s="19"/>
      <c r="J132" s="19"/>
      <c r="K132" s="30"/>
    </row>
    <row r="133" spans="2:11" s="2" customFormat="1" ht="15">
      <c r="B133" s="12" t="s">
        <v>47</v>
      </c>
      <c r="C133" s="19" t="s">
        <v>24</v>
      </c>
      <c r="D133" s="19" t="s">
        <v>24</v>
      </c>
      <c r="E133" s="19" t="s">
        <v>24</v>
      </c>
      <c r="F133" s="19" t="s">
        <v>24</v>
      </c>
      <c r="G133" s="19" t="s">
        <v>24</v>
      </c>
      <c r="H133" s="19" t="s">
        <v>24</v>
      </c>
      <c r="I133" s="19"/>
      <c r="J133" s="19"/>
      <c r="K133" s="30"/>
    </row>
    <row r="134" spans="2:11" s="2" customFormat="1" ht="15">
      <c r="B134" s="12" t="s">
        <v>26</v>
      </c>
      <c r="C134" s="19" t="s">
        <v>24</v>
      </c>
      <c r="D134" s="19" t="s">
        <v>24</v>
      </c>
      <c r="E134" s="19" t="s">
        <v>24</v>
      </c>
      <c r="F134" s="19" t="s">
        <v>24</v>
      </c>
      <c r="G134" s="19" t="s">
        <v>24</v>
      </c>
      <c r="H134" s="19" t="s">
        <v>24</v>
      </c>
      <c r="I134" s="19"/>
      <c r="J134" s="19"/>
      <c r="K134" s="30"/>
    </row>
    <row r="135" spans="2:11" s="2" customFormat="1">
      <c r="B135" s="6" t="s">
        <v>27</v>
      </c>
      <c r="C135" s="18">
        <v>84.71760797342192</v>
      </c>
      <c r="D135" s="18">
        <v>11.627906976744185</v>
      </c>
      <c r="E135" s="18">
        <v>3.6544850498338874</v>
      </c>
      <c r="F135" s="18">
        <v>81.881533101045306</v>
      </c>
      <c r="G135" s="18">
        <v>15.6794425087108</v>
      </c>
      <c r="H135" s="18">
        <v>2.4390243902439024</v>
      </c>
      <c r="I135" s="18"/>
      <c r="J135" s="18"/>
      <c r="K135" s="29"/>
    </row>
    <row r="136" spans="2:11" s="2" customFormat="1" ht="15">
      <c r="B136" s="12" t="s">
        <v>28</v>
      </c>
      <c r="C136" s="19">
        <v>85.365853658536579</v>
      </c>
      <c r="D136" s="19">
        <v>12.195121951219512</v>
      </c>
      <c r="E136" s="19">
        <v>2.4390243902439024</v>
      </c>
      <c r="F136" s="19">
        <v>85.294117647058826</v>
      </c>
      <c r="G136" s="19">
        <v>11.76470588235294</v>
      </c>
      <c r="H136" s="19">
        <v>2.9411764705882351</v>
      </c>
      <c r="I136" s="19"/>
      <c r="J136" s="19"/>
      <c r="K136" s="30"/>
    </row>
    <row r="137" spans="2:11" s="2" customFormat="1" ht="15">
      <c r="B137" s="12" t="s">
        <v>29</v>
      </c>
      <c r="C137" s="19">
        <v>81.034482758620683</v>
      </c>
      <c r="D137" s="19">
        <v>13.793103448275861</v>
      </c>
      <c r="E137" s="19">
        <v>5.1724137931034484</v>
      </c>
      <c r="F137" s="19">
        <v>84.210526315789465</v>
      </c>
      <c r="G137" s="19">
        <v>10.526315789473683</v>
      </c>
      <c r="H137" s="19">
        <v>5.2631578947368416</v>
      </c>
      <c r="I137" s="19"/>
      <c r="J137" s="19"/>
      <c r="K137" s="30"/>
    </row>
    <row r="138" spans="2:11" s="2" customFormat="1" ht="15">
      <c r="B138" s="12" t="s">
        <v>30</v>
      </c>
      <c r="C138" s="19">
        <v>90.909090909090907</v>
      </c>
      <c r="D138" s="19">
        <v>9.0909090909090917</v>
      </c>
      <c r="E138" s="19">
        <v>0</v>
      </c>
      <c r="F138" s="19">
        <v>86.666666666666671</v>
      </c>
      <c r="G138" s="19">
        <v>13.333333333333334</v>
      </c>
      <c r="H138" s="19">
        <v>0</v>
      </c>
      <c r="I138" s="19"/>
      <c r="J138" s="19"/>
      <c r="K138" s="30"/>
    </row>
    <row r="139" spans="2:11" s="2" customFormat="1" ht="15">
      <c r="B139" s="12" t="s">
        <v>31</v>
      </c>
      <c r="C139" s="19">
        <v>80</v>
      </c>
      <c r="D139" s="19">
        <v>0</v>
      </c>
      <c r="E139" s="19">
        <v>20</v>
      </c>
      <c r="F139" s="19">
        <v>100</v>
      </c>
      <c r="G139" s="19">
        <v>0</v>
      </c>
      <c r="H139" s="19">
        <v>0</v>
      </c>
      <c r="I139" s="19"/>
      <c r="J139" s="19"/>
      <c r="K139" s="30"/>
    </row>
    <row r="140" spans="2:11" s="2" customFormat="1" ht="15">
      <c r="B140" s="12" t="s">
        <v>32</v>
      </c>
      <c r="C140" s="19">
        <v>91.095890410958901</v>
      </c>
      <c r="D140" s="19">
        <v>8.9041095890410951</v>
      </c>
      <c r="E140" s="19">
        <v>0</v>
      </c>
      <c r="F140" s="19">
        <v>85.61643835616438</v>
      </c>
      <c r="G140" s="19">
        <v>13.698630136986301</v>
      </c>
      <c r="H140" s="19">
        <v>0.68493150684931503</v>
      </c>
      <c r="I140" s="19"/>
      <c r="J140" s="19"/>
      <c r="K140" s="30"/>
    </row>
    <row r="141" spans="2:11" s="2" customFormat="1" ht="15">
      <c r="B141" s="12" t="s">
        <v>33</v>
      </c>
      <c r="C141" s="19">
        <v>65</v>
      </c>
      <c r="D141" s="19">
        <v>20</v>
      </c>
      <c r="E141" s="19">
        <v>15</v>
      </c>
      <c r="F141" s="19">
        <v>64</v>
      </c>
      <c r="G141" s="19">
        <v>30</v>
      </c>
      <c r="H141" s="19">
        <v>6</v>
      </c>
      <c r="I141" s="19"/>
      <c r="J141" s="19"/>
      <c r="K141" s="30"/>
    </row>
    <row r="142" spans="2:11" s="2" customFormat="1">
      <c r="B142" s="6" t="s">
        <v>34</v>
      </c>
      <c r="C142" s="18">
        <v>26.229508196721312</v>
      </c>
      <c r="D142" s="18">
        <v>72.131147540983605</v>
      </c>
      <c r="E142" s="18">
        <v>1.639344262295082</v>
      </c>
      <c r="F142" s="18">
        <v>11.538461538461538</v>
      </c>
      <c r="G142" s="18">
        <v>84.615384615384613</v>
      </c>
      <c r="H142" s="18">
        <v>3.8461538461538463</v>
      </c>
      <c r="I142" s="18"/>
      <c r="J142" s="18"/>
      <c r="K142" s="29"/>
    </row>
    <row r="143" spans="2:11" s="2" customFormat="1" thickBot="1">
      <c r="B143" s="15" t="s">
        <v>35</v>
      </c>
      <c r="C143" s="20">
        <v>26.229508196721312</v>
      </c>
      <c r="D143" s="20">
        <v>72.131147540983605</v>
      </c>
      <c r="E143" s="20">
        <v>1.639344262295082</v>
      </c>
      <c r="F143" s="20">
        <v>11.538461538461538</v>
      </c>
      <c r="G143" s="20">
        <v>84.615384615384613</v>
      </c>
      <c r="H143" s="20">
        <v>3.8461538461538463</v>
      </c>
      <c r="I143" s="20"/>
      <c r="J143" s="20"/>
      <c r="K143" s="31"/>
    </row>
    <row r="144" spans="2:11" s="2" customFormat="1" thickTop="1"/>
    <row r="145" spans="2:12" s="2" customFormat="1">
      <c r="B145" s="21" t="s">
        <v>37</v>
      </c>
      <c r="C145"/>
      <c r="D145"/>
      <c r="E145"/>
      <c r="F145"/>
      <c r="G145"/>
      <c r="H145"/>
      <c r="I145"/>
      <c r="J145"/>
      <c r="K145"/>
    </row>
    <row r="146" spans="2:12" s="2" customFormat="1">
      <c r="B146" s="2" t="s">
        <v>65</v>
      </c>
      <c r="C146"/>
      <c r="D146"/>
      <c r="E146"/>
      <c r="F146"/>
      <c r="G146"/>
      <c r="H146"/>
      <c r="I146"/>
      <c r="J146"/>
      <c r="K146"/>
    </row>
    <row r="147" spans="2:12" s="2" customFormat="1">
      <c r="B147" s="2" t="s">
        <v>66</v>
      </c>
      <c r="C147"/>
      <c r="D147"/>
      <c r="E147"/>
      <c r="F147"/>
      <c r="G147"/>
      <c r="H147"/>
      <c r="I147"/>
      <c r="J147"/>
      <c r="K147"/>
    </row>
    <row r="148" spans="2:12" s="2" customFormat="1">
      <c r="B148" s="2" t="s">
        <v>67</v>
      </c>
      <c r="C148"/>
      <c r="D148"/>
      <c r="E148"/>
      <c r="F148"/>
      <c r="G148"/>
      <c r="H148"/>
      <c r="I148"/>
      <c r="J148"/>
      <c r="K148"/>
    </row>
    <row r="149" spans="2:12" s="2" customFormat="1">
      <c r="B149" s="2" t="s">
        <v>68</v>
      </c>
      <c r="C149"/>
      <c r="D149"/>
      <c r="E149"/>
      <c r="F149"/>
      <c r="G149"/>
      <c r="H149"/>
      <c r="I149"/>
      <c r="J149"/>
      <c r="K149"/>
    </row>
    <row r="150" spans="2:12" s="2" customFormat="1" ht="15"/>
    <row r="151" spans="2:12" s="2" customFormat="1" thickBot="1"/>
    <row r="152" spans="2:12" s="2" customFormat="1" ht="17.25" thickTop="1" thickBot="1">
      <c r="B152" s="1" t="s">
        <v>44</v>
      </c>
      <c r="K152"/>
      <c r="L152"/>
    </row>
    <row r="153" spans="2:12" s="2" customFormat="1" thickTop="1">
      <c r="B153" s="157"/>
      <c r="C153" s="165" t="s">
        <v>45</v>
      </c>
      <c r="D153" s="165"/>
      <c r="E153" s="165"/>
      <c r="F153" s="165"/>
      <c r="G153" s="165"/>
      <c r="H153" s="165"/>
      <c r="I153" s="165"/>
      <c r="J153" s="165"/>
      <c r="K153" s="165"/>
      <c r="L153" s="166"/>
    </row>
    <row r="154" spans="2:12" s="2" customFormat="1" ht="15">
      <c r="B154" s="158"/>
      <c r="C154" s="167" t="s">
        <v>69</v>
      </c>
      <c r="D154" s="167"/>
      <c r="E154" s="167"/>
      <c r="F154" s="167"/>
      <c r="G154" s="167"/>
      <c r="H154" s="167"/>
      <c r="I154" s="167"/>
      <c r="J154" s="167"/>
      <c r="K154" s="167"/>
      <c r="L154" s="168"/>
    </row>
    <row r="155" spans="2:12" s="2" customFormat="1" ht="15">
      <c r="B155" s="159"/>
      <c r="C155" s="3" t="s">
        <v>6</v>
      </c>
      <c r="D155" s="3" t="s">
        <v>7</v>
      </c>
      <c r="E155" s="3" t="s">
        <v>8</v>
      </c>
      <c r="F155" s="3" t="s">
        <v>9</v>
      </c>
      <c r="G155" s="3" t="s">
        <v>10</v>
      </c>
      <c r="H155" s="3" t="s">
        <v>11</v>
      </c>
      <c r="I155" s="3" t="s">
        <v>12</v>
      </c>
      <c r="J155" s="3" t="s">
        <v>13</v>
      </c>
      <c r="K155" s="3" t="s">
        <v>103</v>
      </c>
      <c r="L155" s="37" t="s">
        <v>105</v>
      </c>
    </row>
    <row r="156" spans="2:12" s="2" customFormat="1">
      <c r="B156" s="6" t="s">
        <v>14</v>
      </c>
      <c r="C156" s="18">
        <v>41.55</v>
      </c>
      <c r="D156" s="18">
        <v>37.659999999999997</v>
      </c>
      <c r="E156" s="18">
        <v>47.47</v>
      </c>
      <c r="F156" s="18">
        <v>40.33</v>
      </c>
      <c r="G156" s="18">
        <v>45.207956600361662</v>
      </c>
      <c r="H156" s="18">
        <v>38.771593090211134</v>
      </c>
      <c r="I156" s="18">
        <v>38.187702265372167</v>
      </c>
      <c r="J156" s="18">
        <v>39.399293286219084</v>
      </c>
      <c r="K156" s="18">
        <v>36.6</v>
      </c>
      <c r="L156" s="29">
        <v>39.592760180995477</v>
      </c>
    </row>
    <row r="157" spans="2:12" s="2" customFormat="1">
      <c r="B157" s="6" t="s">
        <v>15</v>
      </c>
      <c r="C157" s="18">
        <v>41.38</v>
      </c>
      <c r="D157" s="18">
        <v>48.08</v>
      </c>
      <c r="E157" s="18">
        <v>49.18</v>
      </c>
      <c r="F157" s="18">
        <v>38.71</v>
      </c>
      <c r="G157" s="18">
        <v>35.555555555555557</v>
      </c>
      <c r="H157" s="18">
        <v>35.416666666666671</v>
      </c>
      <c r="I157" s="18">
        <v>28.846153846153843</v>
      </c>
      <c r="J157" s="18">
        <v>25</v>
      </c>
      <c r="K157" s="18">
        <v>28.571428571428569</v>
      </c>
      <c r="L157" s="29">
        <v>27.500000000000004</v>
      </c>
    </row>
    <row r="158" spans="2:12" s="2" customFormat="1" ht="15">
      <c r="B158" s="12" t="s">
        <v>18</v>
      </c>
      <c r="C158" s="19">
        <v>41.38</v>
      </c>
      <c r="D158" s="19">
        <v>48.08</v>
      </c>
      <c r="E158" s="19">
        <v>49.18</v>
      </c>
      <c r="F158" s="19">
        <v>38.71</v>
      </c>
      <c r="G158" s="19">
        <v>35.555555555555557</v>
      </c>
      <c r="H158" s="19">
        <v>35.416666666666671</v>
      </c>
      <c r="I158" s="19">
        <v>28.846153846153843</v>
      </c>
      <c r="J158" s="19">
        <v>25</v>
      </c>
      <c r="K158" s="19">
        <v>28.571428571428569</v>
      </c>
      <c r="L158" s="30">
        <v>27.500000000000004</v>
      </c>
    </row>
    <row r="159" spans="2:12" s="2" customFormat="1">
      <c r="B159" s="6" t="s">
        <v>19</v>
      </c>
      <c r="C159" s="18">
        <v>47.59</v>
      </c>
      <c r="D159" s="18">
        <v>44.53</v>
      </c>
      <c r="E159" s="18">
        <v>53.03</v>
      </c>
      <c r="F159" s="18">
        <v>39.86</v>
      </c>
      <c r="G159" s="18">
        <v>47.328244274809158</v>
      </c>
      <c r="H159" s="18">
        <v>44.554455445544555</v>
      </c>
      <c r="I159" s="18">
        <v>51.2</v>
      </c>
      <c r="J159" s="18">
        <v>46.616541353383454</v>
      </c>
      <c r="K159" s="18">
        <v>36.666666666666664</v>
      </c>
      <c r="L159" s="29">
        <v>42.168674698795186</v>
      </c>
    </row>
    <row r="160" spans="2:12" s="2" customFormat="1" ht="15">
      <c r="B160" s="12" t="s">
        <v>20</v>
      </c>
      <c r="C160" s="19">
        <v>45.9</v>
      </c>
      <c r="D160" s="19">
        <v>37.5</v>
      </c>
      <c r="E160" s="19">
        <v>60</v>
      </c>
      <c r="F160" s="19">
        <v>37.840000000000003</v>
      </c>
      <c r="G160" s="19">
        <v>48.936170212765958</v>
      </c>
      <c r="H160" s="19">
        <v>58.064516129032263</v>
      </c>
      <c r="I160" s="19">
        <v>56.09756097560976</v>
      </c>
      <c r="J160" s="19">
        <v>51.724137931034484</v>
      </c>
      <c r="K160" s="19">
        <v>42.307692307692307</v>
      </c>
      <c r="L160" s="30">
        <v>56.25</v>
      </c>
    </row>
    <row r="161" spans="2:12" s="2" customFormat="1" ht="15">
      <c r="B161" s="12" t="s">
        <v>21</v>
      </c>
      <c r="C161" s="19">
        <v>50</v>
      </c>
      <c r="D161" s="19">
        <v>33.33</v>
      </c>
      <c r="E161" s="19">
        <v>71.430000000000007</v>
      </c>
      <c r="F161" s="19">
        <v>66.67</v>
      </c>
      <c r="G161" s="19">
        <v>100</v>
      </c>
      <c r="H161" s="19">
        <v>57.142857142857139</v>
      </c>
      <c r="I161" s="19">
        <v>87.5</v>
      </c>
      <c r="J161" s="19">
        <v>62.5</v>
      </c>
      <c r="K161" s="19">
        <v>50</v>
      </c>
      <c r="L161" s="30">
        <v>60</v>
      </c>
    </row>
    <row r="162" spans="2:12" s="2" customFormat="1" ht="15">
      <c r="B162" s="12" t="s">
        <v>22</v>
      </c>
      <c r="C162" s="19">
        <v>47.37</v>
      </c>
      <c r="D162" s="19">
        <v>53.57</v>
      </c>
      <c r="E162" s="19">
        <v>59.38</v>
      </c>
      <c r="F162" s="19">
        <v>51.61</v>
      </c>
      <c r="G162" s="19">
        <v>46.341463414634148</v>
      </c>
      <c r="H162" s="19">
        <v>34.615384615384613</v>
      </c>
      <c r="I162" s="19">
        <v>46.153846153846153</v>
      </c>
      <c r="J162" s="19">
        <v>40.625</v>
      </c>
      <c r="K162" s="19">
        <v>42.105263157894733</v>
      </c>
      <c r="L162" s="30">
        <v>53.333333333333336</v>
      </c>
    </row>
    <row r="163" spans="2:12" s="2" customFormat="1" ht="15">
      <c r="B163" s="12" t="s">
        <v>25</v>
      </c>
      <c r="C163" s="19" t="s">
        <v>24</v>
      </c>
      <c r="D163" s="19" t="s">
        <v>24</v>
      </c>
      <c r="E163" s="19" t="s">
        <v>24</v>
      </c>
      <c r="F163" s="19" t="s">
        <v>24</v>
      </c>
      <c r="G163" s="19" t="s">
        <v>24</v>
      </c>
      <c r="H163" s="19">
        <v>37.837837837837839</v>
      </c>
      <c r="I163" s="19">
        <v>44</v>
      </c>
      <c r="J163" s="19">
        <v>42.857142857142854</v>
      </c>
      <c r="K163" s="19">
        <v>27.027027027027028</v>
      </c>
      <c r="L163" s="30">
        <v>28.571428571428569</v>
      </c>
    </row>
    <row r="164" spans="2:12" s="2" customFormat="1" ht="15">
      <c r="B164" s="12" t="s">
        <v>23</v>
      </c>
      <c r="C164" s="19">
        <v>11.11</v>
      </c>
      <c r="D164" s="19">
        <v>55.56</v>
      </c>
      <c r="E164" s="19">
        <v>30</v>
      </c>
      <c r="F164" s="19">
        <v>40</v>
      </c>
      <c r="G164" s="19">
        <v>16.666666666666664</v>
      </c>
      <c r="H164" s="19" t="s">
        <v>24</v>
      </c>
      <c r="I164" s="19" t="s">
        <v>24</v>
      </c>
      <c r="J164" s="19" t="s">
        <v>24</v>
      </c>
      <c r="K164" s="19" t="s">
        <v>24</v>
      </c>
      <c r="L164" s="30" t="s">
        <v>24</v>
      </c>
    </row>
    <row r="165" spans="2:12" s="2" customFormat="1" ht="15">
      <c r="B165" s="12" t="s">
        <v>47</v>
      </c>
      <c r="C165" s="19">
        <v>55.56</v>
      </c>
      <c r="D165" s="19">
        <v>45.45</v>
      </c>
      <c r="E165" s="19">
        <v>39.29</v>
      </c>
      <c r="F165" s="19">
        <v>28</v>
      </c>
      <c r="G165" s="19">
        <v>48</v>
      </c>
      <c r="H165" s="19" t="s">
        <v>24</v>
      </c>
      <c r="I165" s="19" t="s">
        <v>24</v>
      </c>
      <c r="J165" s="19" t="s">
        <v>24</v>
      </c>
      <c r="K165" s="19" t="s">
        <v>24</v>
      </c>
      <c r="L165" s="30" t="s">
        <v>24</v>
      </c>
    </row>
    <row r="166" spans="2:12" s="2" customFormat="1" ht="15">
      <c r="B166" s="12" t="s">
        <v>26</v>
      </c>
      <c r="C166" s="19">
        <v>100</v>
      </c>
      <c r="D166" s="19">
        <v>42.86</v>
      </c>
      <c r="E166" s="19">
        <v>40</v>
      </c>
      <c r="F166" s="19" t="s">
        <v>24</v>
      </c>
      <c r="G166" s="19" t="s">
        <v>24</v>
      </c>
      <c r="H166" s="19" t="s">
        <v>24</v>
      </c>
      <c r="I166" s="19" t="s">
        <v>24</v>
      </c>
      <c r="J166" s="19" t="s">
        <v>24</v>
      </c>
      <c r="K166" s="19" t="s">
        <v>24</v>
      </c>
      <c r="L166" s="30" t="s">
        <v>24</v>
      </c>
    </row>
    <row r="167" spans="2:12" s="2" customFormat="1">
      <c r="B167" s="6" t="s">
        <v>27</v>
      </c>
      <c r="C167" s="18">
        <v>35.659999999999997</v>
      </c>
      <c r="D167" s="18">
        <v>33.049999999999997</v>
      </c>
      <c r="E167" s="18">
        <v>44.23</v>
      </c>
      <c r="F167" s="18">
        <v>38.950000000000003</v>
      </c>
      <c r="G167" s="18">
        <v>44.571428571428569</v>
      </c>
      <c r="H167" s="18">
        <v>37.058823529411768</v>
      </c>
      <c r="I167" s="18">
        <v>33.756345177664976</v>
      </c>
      <c r="J167" s="18">
        <v>37.611940298507463</v>
      </c>
      <c r="K167" s="18">
        <v>36.274509803921568</v>
      </c>
      <c r="L167" s="29">
        <v>39.931740614334473</v>
      </c>
    </row>
    <row r="168" spans="2:12" s="2" customFormat="1" ht="15">
      <c r="B168" s="12" t="s">
        <v>28</v>
      </c>
      <c r="C168" s="19">
        <v>25</v>
      </c>
      <c r="D168" s="19">
        <v>29.55</v>
      </c>
      <c r="E168" s="19">
        <v>13.79</v>
      </c>
      <c r="F168" s="19">
        <v>22.22</v>
      </c>
      <c r="G168" s="19">
        <v>22.222222222222221</v>
      </c>
      <c r="H168" s="19">
        <v>23.076923076923077</v>
      </c>
      <c r="I168" s="19">
        <v>20.588235294117645</v>
      </c>
      <c r="J168" s="19">
        <v>16.129032258064516</v>
      </c>
      <c r="K168" s="19">
        <v>14.285714285714285</v>
      </c>
      <c r="L168" s="30">
        <v>20</v>
      </c>
    </row>
    <row r="169" spans="2:12" s="2" customFormat="1" ht="15">
      <c r="B169" s="12" t="s">
        <v>29</v>
      </c>
      <c r="C169" s="19">
        <v>32.729999999999997</v>
      </c>
      <c r="D169" s="19">
        <v>26.19</v>
      </c>
      <c r="E169" s="19">
        <v>29.09</v>
      </c>
      <c r="F169" s="19">
        <v>16.670000000000002</v>
      </c>
      <c r="G169" s="19">
        <v>12.244897959183673</v>
      </c>
      <c r="H169" s="19">
        <v>21.818181818181817</v>
      </c>
      <c r="I169" s="19">
        <v>20</v>
      </c>
      <c r="J169" s="19">
        <v>25.490196078431371</v>
      </c>
      <c r="K169" s="19">
        <v>22.033898305084744</v>
      </c>
      <c r="L169" s="30">
        <v>25.641025641025639</v>
      </c>
    </row>
    <row r="170" spans="2:12" s="2" customFormat="1" ht="15">
      <c r="B170" s="12" t="s">
        <v>30</v>
      </c>
      <c r="C170" s="19">
        <v>30.43</v>
      </c>
      <c r="D170" s="19">
        <v>31.82</v>
      </c>
      <c r="E170" s="19">
        <v>54.55</v>
      </c>
      <c r="F170" s="19">
        <v>46.67</v>
      </c>
      <c r="G170" s="19">
        <v>40</v>
      </c>
      <c r="H170" s="19">
        <v>47.058823529411761</v>
      </c>
      <c r="I170" s="19">
        <v>50</v>
      </c>
      <c r="J170" s="19">
        <v>45.833333333333329</v>
      </c>
      <c r="K170" s="19">
        <v>45.454545454545453</v>
      </c>
      <c r="L170" s="30">
        <v>58.82352941176471</v>
      </c>
    </row>
    <row r="171" spans="2:12" s="2" customFormat="1" ht="15">
      <c r="B171" s="12" t="s">
        <v>31</v>
      </c>
      <c r="C171" s="19">
        <v>100</v>
      </c>
      <c r="D171" s="19">
        <v>35.29</v>
      </c>
      <c r="E171" s="19">
        <v>55.56</v>
      </c>
      <c r="F171" s="19">
        <v>56.25</v>
      </c>
      <c r="G171" s="19">
        <v>20</v>
      </c>
      <c r="H171" s="19">
        <v>57.142857142857139</v>
      </c>
      <c r="I171" s="19">
        <v>16.666666666666664</v>
      </c>
      <c r="J171" s="19">
        <v>33.333333333333329</v>
      </c>
      <c r="K171" s="19">
        <v>40</v>
      </c>
      <c r="L171" s="30">
        <v>25</v>
      </c>
    </row>
    <row r="172" spans="2:12" s="2" customFormat="1" ht="15">
      <c r="B172" s="12" t="s">
        <v>32</v>
      </c>
      <c r="C172" s="19">
        <v>33.03</v>
      </c>
      <c r="D172" s="19">
        <v>34.75</v>
      </c>
      <c r="E172" s="19">
        <v>48.97</v>
      </c>
      <c r="F172" s="19">
        <v>48.62</v>
      </c>
      <c r="G172" s="19">
        <v>58.791208791208796</v>
      </c>
      <c r="H172" s="19">
        <v>41.984732824427482</v>
      </c>
      <c r="I172" s="19">
        <v>37.5</v>
      </c>
      <c r="J172" s="19">
        <v>45.333333333333329</v>
      </c>
      <c r="K172" s="19">
        <v>43.918918918918919</v>
      </c>
      <c r="L172" s="30">
        <v>41.496598639455783</v>
      </c>
    </row>
    <row r="173" spans="2:12" s="2" customFormat="1" ht="15">
      <c r="B173" s="12" t="s">
        <v>33</v>
      </c>
      <c r="C173" s="19">
        <v>51.11</v>
      </c>
      <c r="D173" s="19">
        <v>35.29</v>
      </c>
      <c r="E173" s="19">
        <v>54.35</v>
      </c>
      <c r="F173" s="19">
        <v>31.82</v>
      </c>
      <c r="G173" s="19">
        <v>47.169811320754718</v>
      </c>
      <c r="H173" s="19">
        <v>40.54054054054054</v>
      </c>
      <c r="I173" s="19">
        <v>47.272727272727273</v>
      </c>
      <c r="J173" s="19">
        <v>37.142857142857146</v>
      </c>
      <c r="K173" s="19">
        <v>48.780487804878049</v>
      </c>
      <c r="L173" s="30">
        <v>54.901960784313729</v>
      </c>
    </row>
    <row r="174" spans="2:12" s="2" customFormat="1">
      <c r="B174" s="6" t="s">
        <v>34</v>
      </c>
      <c r="C174" s="18">
        <v>67.86</v>
      </c>
      <c r="D174" s="18">
        <v>50</v>
      </c>
      <c r="E174" s="18">
        <v>54.55</v>
      </c>
      <c r="F174" s="18">
        <v>57.89</v>
      </c>
      <c r="G174" s="18">
        <v>59.259259259259252</v>
      </c>
      <c r="H174" s="18">
        <v>43.75</v>
      </c>
      <c r="I174" s="18">
        <v>51.063829787234042</v>
      </c>
      <c r="J174" s="18">
        <v>46</v>
      </c>
      <c r="K174" s="18">
        <v>43.548387096774192</v>
      </c>
      <c r="L174" s="29">
        <v>46.153846153846153</v>
      </c>
    </row>
    <row r="175" spans="2:12" s="2" customFormat="1" thickBot="1">
      <c r="B175" s="15" t="s">
        <v>35</v>
      </c>
      <c r="C175" s="20">
        <v>67.86</v>
      </c>
      <c r="D175" s="20">
        <v>50</v>
      </c>
      <c r="E175" s="20">
        <v>54.55</v>
      </c>
      <c r="F175" s="20">
        <v>57.89</v>
      </c>
      <c r="G175" s="20">
        <v>59.259259259259252</v>
      </c>
      <c r="H175" s="20">
        <v>43.75</v>
      </c>
      <c r="I175" s="20">
        <v>51.063829787234042</v>
      </c>
      <c r="J175" s="20">
        <v>46</v>
      </c>
      <c r="K175" s="20">
        <v>43.548387096774192</v>
      </c>
      <c r="L175" s="31">
        <v>46.153846153846153</v>
      </c>
    </row>
    <row r="176" spans="2:12" s="2" customFormat="1" ht="17.25" thickTop="1" thickBot="1">
      <c r="L176"/>
    </row>
    <row r="177" spans="2:12" s="2" customFormat="1" ht="17.25" thickTop="1" thickBot="1">
      <c r="B177" s="1" t="s">
        <v>44</v>
      </c>
      <c r="L177"/>
    </row>
    <row r="178" spans="2:12" s="2" customFormat="1" thickTop="1">
      <c r="B178" s="157"/>
      <c r="C178" s="165" t="s">
        <v>45</v>
      </c>
      <c r="D178" s="165"/>
      <c r="E178" s="165"/>
      <c r="F178" s="165"/>
      <c r="G178" s="165"/>
      <c r="H178" s="165"/>
      <c r="I178" s="165"/>
      <c r="J178" s="165"/>
      <c r="K178" s="165"/>
      <c r="L178" s="166"/>
    </row>
    <row r="179" spans="2:12" s="2" customFormat="1" ht="15">
      <c r="B179" s="158"/>
      <c r="C179" s="167" t="s">
        <v>70</v>
      </c>
      <c r="D179" s="167"/>
      <c r="E179" s="167"/>
      <c r="F179" s="167"/>
      <c r="G179" s="167"/>
      <c r="H179" s="167"/>
      <c r="I179" s="167"/>
      <c r="J179" s="167"/>
      <c r="K179" s="167"/>
      <c r="L179" s="168"/>
    </row>
    <row r="180" spans="2:12" s="2" customFormat="1" ht="15">
      <c r="B180" s="159"/>
      <c r="C180" s="22" t="s">
        <v>6</v>
      </c>
      <c r="D180" s="22" t="s">
        <v>7</v>
      </c>
      <c r="E180" s="22" t="s">
        <v>8</v>
      </c>
      <c r="F180" s="22" t="s">
        <v>9</v>
      </c>
      <c r="G180" s="22" t="s">
        <v>10</v>
      </c>
      <c r="H180" s="22" t="s">
        <v>11</v>
      </c>
      <c r="I180" s="22" t="s">
        <v>12</v>
      </c>
      <c r="J180" s="22" t="s">
        <v>13</v>
      </c>
      <c r="K180" s="22" t="s">
        <v>103</v>
      </c>
      <c r="L180" s="37" t="s">
        <v>105</v>
      </c>
    </row>
    <row r="181" spans="2:12" s="2" customFormat="1">
      <c r="B181" s="6" t="s">
        <v>14</v>
      </c>
      <c r="C181" s="18">
        <v>75.75</v>
      </c>
      <c r="D181" s="18">
        <v>67.64</v>
      </c>
      <c r="E181" s="18">
        <v>76.52</v>
      </c>
      <c r="F181" s="18">
        <v>72.56</v>
      </c>
      <c r="G181" s="18">
        <v>78.661844484629299</v>
      </c>
      <c r="H181" s="18">
        <v>69.097888675623807</v>
      </c>
      <c r="I181" s="18">
        <v>70.873786407766985</v>
      </c>
      <c r="J181" s="18">
        <v>68.197879858657245</v>
      </c>
      <c r="K181" s="18">
        <v>66.400000000000006</v>
      </c>
      <c r="L181" s="29">
        <v>71.266968325791851</v>
      </c>
    </row>
    <row r="182" spans="2:12" s="2" customFormat="1">
      <c r="B182" s="6" t="s">
        <v>15</v>
      </c>
      <c r="C182" s="18">
        <v>68.97</v>
      </c>
      <c r="D182" s="18">
        <v>75</v>
      </c>
      <c r="E182" s="18">
        <v>68.849999999999994</v>
      </c>
      <c r="F182" s="18">
        <v>61.29</v>
      </c>
      <c r="G182" s="18">
        <v>55.555555555555557</v>
      </c>
      <c r="H182" s="18">
        <v>60.416666666666671</v>
      </c>
      <c r="I182" s="18">
        <v>57.692307692307686</v>
      </c>
      <c r="J182" s="18">
        <v>37.499999999999993</v>
      </c>
      <c r="K182" s="18">
        <v>42.857142857142854</v>
      </c>
      <c r="L182" s="29">
        <v>57.499999999999993</v>
      </c>
    </row>
    <row r="183" spans="2:12" s="2" customFormat="1" ht="15">
      <c r="B183" s="12" t="s">
        <v>18</v>
      </c>
      <c r="C183" s="19">
        <v>68.97</v>
      </c>
      <c r="D183" s="19">
        <v>75</v>
      </c>
      <c r="E183" s="19">
        <v>68.849999999999994</v>
      </c>
      <c r="F183" s="19">
        <v>61.29</v>
      </c>
      <c r="G183" s="19">
        <v>55.555555555555557</v>
      </c>
      <c r="H183" s="19">
        <v>60.416666666666671</v>
      </c>
      <c r="I183" s="19">
        <v>57.692307692307686</v>
      </c>
      <c r="J183" s="19">
        <v>37.499999999999993</v>
      </c>
      <c r="K183" s="19">
        <v>42.857142857142854</v>
      </c>
      <c r="L183" s="30">
        <v>57.499999999999993</v>
      </c>
    </row>
    <row r="184" spans="2:12" s="2" customFormat="1">
      <c r="B184" s="6" t="s">
        <v>19</v>
      </c>
      <c r="C184" s="18">
        <v>87.59</v>
      </c>
      <c r="D184" s="18">
        <v>81.25</v>
      </c>
      <c r="E184" s="18">
        <v>81.819999999999993</v>
      </c>
      <c r="F184" s="18">
        <v>76.92</v>
      </c>
      <c r="G184" s="18">
        <v>86.25954198473282</v>
      </c>
      <c r="H184" s="18">
        <v>77.227722772277218</v>
      </c>
      <c r="I184" s="18">
        <v>80.800000000000011</v>
      </c>
      <c r="J184" s="18">
        <v>81.203007518796994</v>
      </c>
      <c r="K184" s="18">
        <v>80</v>
      </c>
      <c r="L184" s="29">
        <v>71.084337349397586</v>
      </c>
    </row>
    <row r="185" spans="2:12" s="2" customFormat="1" ht="15">
      <c r="B185" s="12" t="s">
        <v>20</v>
      </c>
      <c r="C185" s="19">
        <v>90.16</v>
      </c>
      <c r="D185" s="19">
        <v>83.33</v>
      </c>
      <c r="E185" s="19">
        <v>82</v>
      </c>
      <c r="F185" s="19">
        <v>81.08</v>
      </c>
      <c r="G185" s="19">
        <v>91.489361702127653</v>
      </c>
      <c r="H185" s="19">
        <v>87.096774193548399</v>
      </c>
      <c r="I185" s="19">
        <v>87.804878048780495</v>
      </c>
      <c r="J185" s="19">
        <v>93.103448275862064</v>
      </c>
      <c r="K185" s="19">
        <v>88.461538461538453</v>
      </c>
      <c r="L185" s="30">
        <v>93.75</v>
      </c>
    </row>
    <row r="186" spans="2:12" s="2" customFormat="1" ht="15">
      <c r="B186" s="12" t="s">
        <v>21</v>
      </c>
      <c r="C186" s="19">
        <v>100</v>
      </c>
      <c r="D186" s="19">
        <v>100</v>
      </c>
      <c r="E186" s="19">
        <v>100</v>
      </c>
      <c r="F186" s="19">
        <v>100</v>
      </c>
      <c r="G186" s="19">
        <v>100</v>
      </c>
      <c r="H186" s="19">
        <v>85.714285714285708</v>
      </c>
      <c r="I186" s="19">
        <v>87.5</v>
      </c>
      <c r="J186" s="19">
        <v>100</v>
      </c>
      <c r="K186" s="19">
        <v>100</v>
      </c>
      <c r="L186" s="30">
        <v>90</v>
      </c>
    </row>
    <row r="187" spans="2:12" s="2" customFormat="1" ht="15">
      <c r="B187" s="12" t="s">
        <v>22</v>
      </c>
      <c r="C187" s="19">
        <v>97.37</v>
      </c>
      <c r="D187" s="19">
        <v>89.29</v>
      </c>
      <c r="E187" s="19">
        <v>90.63</v>
      </c>
      <c r="F187" s="19">
        <v>83.87</v>
      </c>
      <c r="G187" s="19">
        <v>97.560975609756099</v>
      </c>
      <c r="H187" s="19">
        <v>88.461538461538453</v>
      </c>
      <c r="I187" s="19">
        <v>92.307692307692307</v>
      </c>
      <c r="J187" s="19">
        <v>90.625</v>
      </c>
      <c r="K187" s="19">
        <v>84.210526315789465</v>
      </c>
      <c r="L187" s="30">
        <v>80</v>
      </c>
    </row>
    <row r="188" spans="2:12" s="2" customFormat="1" ht="15">
      <c r="B188" s="12" t="s">
        <v>25</v>
      </c>
      <c r="C188" s="19" t="s">
        <v>24</v>
      </c>
      <c r="D188" s="19" t="s">
        <v>24</v>
      </c>
      <c r="E188" s="19" t="s">
        <v>24</v>
      </c>
      <c r="F188" s="19" t="s">
        <v>24</v>
      </c>
      <c r="G188" s="19" t="s">
        <v>24</v>
      </c>
      <c r="H188" s="19">
        <v>59.45945945945946</v>
      </c>
      <c r="I188" s="19">
        <v>68</v>
      </c>
      <c r="J188" s="19">
        <v>64.285714285714292</v>
      </c>
      <c r="K188" s="19">
        <v>67.567567567567565</v>
      </c>
      <c r="L188" s="30">
        <v>54.761904761904766</v>
      </c>
    </row>
    <row r="189" spans="2:12" s="2" customFormat="1" ht="15">
      <c r="B189" s="12" t="s">
        <v>23</v>
      </c>
      <c r="C189" s="19">
        <v>11.11</v>
      </c>
      <c r="D189" s="19">
        <v>55.56</v>
      </c>
      <c r="E189" s="19">
        <v>60</v>
      </c>
      <c r="F189" s="19">
        <v>60</v>
      </c>
      <c r="G189" s="19">
        <v>50</v>
      </c>
      <c r="H189" s="19" t="s">
        <v>24</v>
      </c>
      <c r="I189" s="19" t="s">
        <v>24</v>
      </c>
      <c r="J189" s="19" t="s">
        <v>24</v>
      </c>
      <c r="K189" s="19" t="s">
        <v>24</v>
      </c>
      <c r="L189" s="30" t="s">
        <v>24</v>
      </c>
    </row>
    <row r="190" spans="2:12" s="2" customFormat="1" ht="15">
      <c r="B190" s="12" t="s">
        <v>47</v>
      </c>
      <c r="C190" s="19">
        <v>88.89</v>
      </c>
      <c r="D190" s="19">
        <v>75.760000000000005</v>
      </c>
      <c r="E190" s="19">
        <v>75</v>
      </c>
      <c r="F190" s="19">
        <v>60</v>
      </c>
      <c r="G190" s="19">
        <v>72</v>
      </c>
      <c r="H190" s="19" t="s">
        <v>24</v>
      </c>
      <c r="I190" s="19" t="s">
        <v>24</v>
      </c>
      <c r="J190" s="19" t="s">
        <v>24</v>
      </c>
      <c r="K190" s="19" t="s">
        <v>24</v>
      </c>
      <c r="L190" s="30" t="s">
        <v>24</v>
      </c>
    </row>
    <row r="191" spans="2:12" s="2" customFormat="1" ht="15">
      <c r="B191" s="12" t="s">
        <v>26</v>
      </c>
      <c r="C191" s="19">
        <v>100</v>
      </c>
      <c r="D191" s="19">
        <v>85.71</v>
      </c>
      <c r="E191" s="19">
        <v>80</v>
      </c>
      <c r="F191" s="19" t="s">
        <v>24</v>
      </c>
      <c r="G191" s="19" t="s">
        <v>24</v>
      </c>
      <c r="H191" s="19" t="s">
        <v>24</v>
      </c>
      <c r="I191" s="19" t="s">
        <v>24</v>
      </c>
      <c r="J191" s="19" t="s">
        <v>24</v>
      </c>
      <c r="K191" s="19" t="s">
        <v>24</v>
      </c>
      <c r="L191" s="30" t="s">
        <v>24</v>
      </c>
    </row>
    <row r="192" spans="2:12" s="2" customFormat="1">
      <c r="B192" s="6" t="s">
        <v>27</v>
      </c>
      <c r="C192" s="18">
        <v>68.38</v>
      </c>
      <c r="D192" s="18">
        <v>60.68</v>
      </c>
      <c r="E192" s="18">
        <v>74.650000000000006</v>
      </c>
      <c r="F192" s="18">
        <v>70.17</v>
      </c>
      <c r="G192" s="18">
        <v>77.714285714285708</v>
      </c>
      <c r="H192" s="18">
        <v>66.17647058823529</v>
      </c>
      <c r="I192" s="18">
        <v>66.497461928934015</v>
      </c>
      <c r="J192" s="18">
        <v>63.582089552238806</v>
      </c>
      <c r="K192" s="18">
        <v>61.437908496732028</v>
      </c>
      <c r="L192" s="29">
        <v>72.013651877133114</v>
      </c>
    </row>
    <row r="193" spans="2:12" s="2" customFormat="1" ht="15">
      <c r="B193" s="12" t="s">
        <v>28</v>
      </c>
      <c r="C193" s="19">
        <v>58.33</v>
      </c>
      <c r="D193" s="19">
        <v>63.64</v>
      </c>
      <c r="E193" s="19">
        <v>62.07</v>
      </c>
      <c r="F193" s="19">
        <v>50</v>
      </c>
      <c r="G193" s="19">
        <v>63.888888888888886</v>
      </c>
      <c r="H193" s="19">
        <v>48.717948717948715</v>
      </c>
      <c r="I193" s="19">
        <v>55.882352941176471</v>
      </c>
      <c r="J193" s="19">
        <v>38.70967741935484</v>
      </c>
      <c r="K193" s="19">
        <v>42.857142857142854</v>
      </c>
      <c r="L193" s="30">
        <v>71.428571428571431</v>
      </c>
    </row>
    <row r="194" spans="2:12" s="2" customFormat="1" ht="15">
      <c r="B194" s="12" t="s">
        <v>29</v>
      </c>
      <c r="C194" s="19">
        <v>76.36</v>
      </c>
      <c r="D194" s="19">
        <v>52.38</v>
      </c>
      <c r="E194" s="19">
        <v>52.73</v>
      </c>
      <c r="F194" s="19">
        <v>56.25</v>
      </c>
      <c r="G194" s="19">
        <v>51.020408163265309</v>
      </c>
      <c r="H194" s="19">
        <v>50.909090909090907</v>
      </c>
      <c r="I194" s="19">
        <v>50.526315789473685</v>
      </c>
      <c r="J194" s="19">
        <v>47.058823529411761</v>
      </c>
      <c r="K194" s="19">
        <v>42.372881355932201</v>
      </c>
      <c r="L194" s="30">
        <v>51.282051282051277</v>
      </c>
    </row>
    <row r="195" spans="2:12" s="2" customFormat="1" ht="15">
      <c r="B195" s="12" t="s">
        <v>30</v>
      </c>
      <c r="C195" s="19">
        <v>73.91</v>
      </c>
      <c r="D195" s="19">
        <v>63.64</v>
      </c>
      <c r="E195" s="19">
        <v>72.73</v>
      </c>
      <c r="F195" s="19">
        <v>86.67</v>
      </c>
      <c r="G195" s="19">
        <v>70</v>
      </c>
      <c r="H195" s="19">
        <v>79.411764705882348</v>
      </c>
      <c r="I195" s="19">
        <v>75</v>
      </c>
      <c r="J195" s="19">
        <v>66.666666666666657</v>
      </c>
      <c r="K195" s="19">
        <v>81.818181818181827</v>
      </c>
      <c r="L195" s="30">
        <v>76.470588235294116</v>
      </c>
    </row>
    <row r="196" spans="2:12" s="2" customFormat="1" ht="15">
      <c r="B196" s="12" t="s">
        <v>31</v>
      </c>
      <c r="C196" s="19">
        <v>100</v>
      </c>
      <c r="D196" s="19">
        <v>58.82</v>
      </c>
      <c r="E196" s="19">
        <v>77.78</v>
      </c>
      <c r="F196" s="19">
        <v>68.75</v>
      </c>
      <c r="G196" s="19">
        <v>60</v>
      </c>
      <c r="H196" s="19">
        <v>85.714285714285694</v>
      </c>
      <c r="I196" s="19">
        <v>66.666666666666657</v>
      </c>
      <c r="J196" s="19">
        <v>77.777777777777771</v>
      </c>
      <c r="K196" s="19">
        <v>40</v>
      </c>
      <c r="L196" s="30">
        <v>50</v>
      </c>
    </row>
    <row r="197" spans="2:12" s="2" customFormat="1" ht="15">
      <c r="B197" s="12" t="s">
        <v>32</v>
      </c>
      <c r="C197" s="19">
        <v>59.63</v>
      </c>
      <c r="D197" s="19">
        <v>67.38</v>
      </c>
      <c r="E197" s="19">
        <v>79.38</v>
      </c>
      <c r="F197" s="19">
        <v>77.349999999999994</v>
      </c>
      <c r="G197" s="19">
        <v>88.461538461538453</v>
      </c>
      <c r="H197" s="19">
        <v>76.33587786259541</v>
      </c>
      <c r="I197" s="19">
        <v>70.454545454545453</v>
      </c>
      <c r="J197" s="19">
        <v>72.666666666666657</v>
      </c>
      <c r="K197" s="19">
        <v>68.918918918918919</v>
      </c>
      <c r="L197" s="30">
        <v>71.428571428571431</v>
      </c>
    </row>
    <row r="198" spans="2:12" s="2" customFormat="1" ht="15">
      <c r="B198" s="12" t="s">
        <v>33</v>
      </c>
      <c r="C198" s="19">
        <v>82.22</v>
      </c>
      <c r="D198" s="19">
        <v>51.76</v>
      </c>
      <c r="E198" s="19">
        <v>89.13</v>
      </c>
      <c r="F198" s="19">
        <v>68.180000000000007</v>
      </c>
      <c r="G198" s="19">
        <v>81.132075471698116</v>
      </c>
      <c r="H198" s="19">
        <v>60.810810810810807</v>
      </c>
      <c r="I198" s="19">
        <v>83.636363636363626</v>
      </c>
      <c r="J198" s="19">
        <v>64.285714285714278</v>
      </c>
      <c r="K198" s="19">
        <v>78.048780487804876</v>
      </c>
      <c r="L198" s="30">
        <v>90.196078431372555</v>
      </c>
    </row>
    <row r="199" spans="2:12" s="2" customFormat="1">
      <c r="B199" s="6" t="s">
        <v>34</v>
      </c>
      <c r="C199" s="18">
        <v>100</v>
      </c>
      <c r="D199" s="18">
        <v>87.5</v>
      </c>
      <c r="E199" s="18">
        <v>86.36</v>
      </c>
      <c r="F199" s="18">
        <v>97.37</v>
      </c>
      <c r="G199" s="18">
        <v>92.592592592592595</v>
      </c>
      <c r="H199" s="18">
        <v>87.5</v>
      </c>
      <c r="I199" s="18">
        <v>95.744680851063833</v>
      </c>
      <c r="J199" s="18">
        <v>94</v>
      </c>
      <c r="K199" s="18">
        <v>87.096774193548384</v>
      </c>
      <c r="L199" s="29">
        <v>84.615384615384613</v>
      </c>
    </row>
    <row r="200" spans="2:12" s="2" customFormat="1" thickBot="1">
      <c r="B200" s="15" t="s">
        <v>35</v>
      </c>
      <c r="C200" s="20">
        <v>100</v>
      </c>
      <c r="D200" s="20">
        <v>87.5</v>
      </c>
      <c r="E200" s="20">
        <v>86.36</v>
      </c>
      <c r="F200" s="20">
        <v>97.37</v>
      </c>
      <c r="G200" s="20">
        <v>92.592592592592595</v>
      </c>
      <c r="H200" s="20">
        <v>87.5</v>
      </c>
      <c r="I200" s="20">
        <v>95.744680851063833</v>
      </c>
      <c r="J200" s="20">
        <v>94</v>
      </c>
      <c r="K200" s="20">
        <v>87.096774193548384</v>
      </c>
      <c r="L200" s="31">
        <v>84.615384615384613</v>
      </c>
    </row>
    <row r="201" spans="2:12" s="2" customFormat="1" ht="16.5" thickTop="1">
      <c r="L201"/>
    </row>
    <row r="202" spans="2:12" s="2" customFormat="1">
      <c r="B202" s="21" t="s">
        <v>37</v>
      </c>
      <c r="L202"/>
    </row>
    <row r="203" spans="2:12" s="2" customFormat="1">
      <c r="B203" s="2" t="s">
        <v>38</v>
      </c>
      <c r="L203"/>
    </row>
    <row r="204" spans="2:12" s="2" customFormat="1">
      <c r="B204" s="2" t="s">
        <v>49</v>
      </c>
      <c r="L204"/>
    </row>
    <row r="205" spans="2:12" s="2" customFormat="1">
      <c r="B205" s="2" t="s">
        <v>71</v>
      </c>
      <c r="L205"/>
    </row>
    <row r="206" spans="2:12" s="2" customFormat="1">
      <c r="L206"/>
    </row>
    <row r="207" spans="2:12" s="2" customFormat="1" ht="16.5" thickBot="1">
      <c r="L207"/>
    </row>
    <row r="208" spans="2:12" s="2" customFormat="1" ht="17.25" thickTop="1" thickBot="1">
      <c r="B208" s="1" t="s">
        <v>44</v>
      </c>
      <c r="L208"/>
    </row>
    <row r="209" spans="2:12" s="2" customFormat="1" thickTop="1">
      <c r="B209" s="157"/>
      <c r="C209" s="165" t="s">
        <v>45</v>
      </c>
      <c r="D209" s="165"/>
      <c r="E209" s="165"/>
      <c r="F209" s="165"/>
      <c r="G209" s="165"/>
      <c r="H209" s="165"/>
      <c r="I209" s="165"/>
      <c r="J209" s="165"/>
      <c r="K209" s="165"/>
      <c r="L209" s="166"/>
    </row>
    <row r="210" spans="2:12" s="2" customFormat="1" ht="15">
      <c r="B210" s="158"/>
      <c r="C210" s="167" t="s">
        <v>72</v>
      </c>
      <c r="D210" s="167"/>
      <c r="E210" s="167"/>
      <c r="F210" s="167"/>
      <c r="G210" s="167"/>
      <c r="H210" s="167"/>
      <c r="I210" s="167"/>
      <c r="J210" s="167"/>
      <c r="K210" s="167"/>
      <c r="L210" s="168"/>
    </row>
    <row r="211" spans="2:12" s="2" customFormat="1" ht="15">
      <c r="B211" s="159"/>
      <c r="C211" s="22" t="s">
        <v>6</v>
      </c>
      <c r="D211" s="22" t="s">
        <v>7</v>
      </c>
      <c r="E211" s="22" t="s">
        <v>8</v>
      </c>
      <c r="F211" s="22" t="s">
        <v>9</v>
      </c>
      <c r="G211" s="22" t="s">
        <v>10</v>
      </c>
      <c r="H211" s="22" t="s">
        <v>11</v>
      </c>
      <c r="I211" s="22" t="s">
        <v>12</v>
      </c>
      <c r="J211" s="22" t="s">
        <v>13</v>
      </c>
      <c r="K211" s="22" t="s">
        <v>103</v>
      </c>
      <c r="L211" s="37" t="s">
        <v>105</v>
      </c>
    </row>
    <row r="212" spans="2:12" s="2" customFormat="1">
      <c r="B212" s="6" t="s">
        <v>14</v>
      </c>
      <c r="C212" s="18">
        <v>21.07</v>
      </c>
      <c r="D212" s="18">
        <v>28.88</v>
      </c>
      <c r="E212" s="18">
        <v>19.260000000000002</v>
      </c>
      <c r="F212" s="18">
        <v>21.65</v>
      </c>
      <c r="G212" s="18">
        <v>16.817359855334537</v>
      </c>
      <c r="H212" s="18">
        <v>26.487523992322458</v>
      </c>
      <c r="I212" s="18">
        <v>24.757281553398059</v>
      </c>
      <c r="J212" s="18">
        <v>26.855123674911663</v>
      </c>
      <c r="K212" s="18">
        <v>28.599999999999998</v>
      </c>
      <c r="L212" s="29">
        <v>25.339366515837103</v>
      </c>
    </row>
    <row r="213" spans="2:12" s="2" customFormat="1">
      <c r="B213" s="6" t="s">
        <v>15</v>
      </c>
      <c r="C213" s="18">
        <v>18.97</v>
      </c>
      <c r="D213" s="18">
        <v>21.15</v>
      </c>
      <c r="E213" s="18">
        <v>21.31</v>
      </c>
      <c r="F213" s="18">
        <v>33.869999999999997</v>
      </c>
      <c r="G213" s="18">
        <v>35.555555555555557</v>
      </c>
      <c r="H213" s="18">
        <v>31.25</v>
      </c>
      <c r="I213" s="18">
        <v>32.692307692307693</v>
      </c>
      <c r="J213" s="18">
        <v>39.583333333333329</v>
      </c>
      <c r="K213" s="18">
        <v>38.095238095238095</v>
      </c>
      <c r="L213" s="29">
        <v>37.5</v>
      </c>
    </row>
    <row r="214" spans="2:12" s="2" customFormat="1" ht="15">
      <c r="B214" s="12" t="s">
        <v>18</v>
      </c>
      <c r="C214" s="19">
        <v>18.97</v>
      </c>
      <c r="D214" s="19">
        <v>21.15</v>
      </c>
      <c r="E214" s="19">
        <v>21.31</v>
      </c>
      <c r="F214" s="19">
        <v>33.869999999999997</v>
      </c>
      <c r="G214" s="19">
        <v>35.555555555555557</v>
      </c>
      <c r="H214" s="19">
        <v>31.25</v>
      </c>
      <c r="I214" s="19">
        <v>32.692307692307693</v>
      </c>
      <c r="J214" s="19">
        <v>39.583333333333329</v>
      </c>
      <c r="K214" s="19">
        <v>38.095238095238095</v>
      </c>
      <c r="L214" s="30">
        <v>37.5</v>
      </c>
    </row>
    <row r="215" spans="2:12" s="2" customFormat="1">
      <c r="B215" s="6" t="s">
        <v>19</v>
      </c>
      <c r="C215" s="18">
        <v>8.9700000000000006</v>
      </c>
      <c r="D215" s="18">
        <v>16.41</v>
      </c>
      <c r="E215" s="18">
        <v>12.12</v>
      </c>
      <c r="F215" s="18">
        <v>15.38</v>
      </c>
      <c r="G215" s="18">
        <v>8.3969465648854964</v>
      </c>
      <c r="H215" s="18">
        <v>12.871287128712872</v>
      </c>
      <c r="I215" s="18">
        <v>14.399999999999999</v>
      </c>
      <c r="J215" s="18">
        <v>16.541353383458645</v>
      </c>
      <c r="K215" s="18">
        <v>13.333333333333334</v>
      </c>
      <c r="L215" s="29">
        <v>20.481927710843372</v>
      </c>
    </row>
    <row r="216" spans="2:12" s="2" customFormat="1" ht="15">
      <c r="B216" s="12" t="s">
        <v>20</v>
      </c>
      <c r="C216" s="19">
        <v>6.56</v>
      </c>
      <c r="D216" s="19">
        <v>14.58</v>
      </c>
      <c r="E216" s="19">
        <v>10</v>
      </c>
      <c r="F216" s="19">
        <v>10.81</v>
      </c>
      <c r="G216" s="19">
        <v>4.2553191489361701</v>
      </c>
      <c r="H216" s="19">
        <v>6.4516129032258061</v>
      </c>
      <c r="I216" s="19">
        <v>12.195121951219512</v>
      </c>
      <c r="J216" s="19">
        <v>6.8965517241379306</v>
      </c>
      <c r="K216" s="19">
        <v>7.6923076923076925</v>
      </c>
      <c r="L216" s="30">
        <v>6.25</v>
      </c>
    </row>
    <row r="217" spans="2:12" s="2" customFormat="1" ht="15">
      <c r="B217" s="12" t="s">
        <v>21</v>
      </c>
      <c r="C217" s="19"/>
      <c r="D217" s="19"/>
      <c r="E217" s="19"/>
      <c r="F217" s="19"/>
      <c r="G217" s="19"/>
      <c r="H217" s="19">
        <v>14.285714285714285</v>
      </c>
      <c r="I217" s="19">
        <v>0</v>
      </c>
      <c r="J217" s="19">
        <v>0</v>
      </c>
      <c r="K217" s="19">
        <v>0</v>
      </c>
      <c r="L217" s="30">
        <v>10</v>
      </c>
    </row>
    <row r="218" spans="2:12" s="2" customFormat="1" ht="15">
      <c r="B218" s="12" t="s">
        <v>22</v>
      </c>
      <c r="C218" s="19">
        <v>2.63</v>
      </c>
      <c r="D218" s="19">
        <v>10.71</v>
      </c>
      <c r="E218" s="19">
        <v>9.3800000000000008</v>
      </c>
      <c r="F218" s="19">
        <v>12.9</v>
      </c>
      <c r="G218" s="19"/>
      <c r="H218" s="19">
        <v>3.8461538461538463</v>
      </c>
      <c r="I218" s="19">
        <v>3.8461538461538463</v>
      </c>
      <c r="J218" s="19">
        <v>3.125</v>
      </c>
      <c r="K218" s="19">
        <v>10.526315789473683</v>
      </c>
      <c r="L218" s="30">
        <v>6.666666666666667</v>
      </c>
    </row>
    <row r="219" spans="2:12" s="2" customFormat="1" ht="15">
      <c r="B219" s="12" t="s">
        <v>25</v>
      </c>
      <c r="C219" s="19" t="s">
        <v>24</v>
      </c>
      <c r="D219" s="19" t="s">
        <v>24</v>
      </c>
      <c r="E219" s="19" t="s">
        <v>24</v>
      </c>
      <c r="F219" s="19" t="s">
        <v>24</v>
      </c>
      <c r="G219" s="19" t="s">
        <v>24</v>
      </c>
      <c r="H219" s="19">
        <v>24.324324324324326</v>
      </c>
      <c r="I219" s="19">
        <v>24</v>
      </c>
      <c r="J219" s="19">
        <v>33.928571428571431</v>
      </c>
      <c r="K219" s="19">
        <v>21.621621621621621</v>
      </c>
      <c r="L219" s="30">
        <v>33.333333333333329</v>
      </c>
    </row>
    <row r="220" spans="2:12" s="2" customFormat="1" ht="15">
      <c r="B220" s="12" t="s">
        <v>23</v>
      </c>
      <c r="C220" s="19">
        <v>55.56</v>
      </c>
      <c r="D220" s="19">
        <v>22.22</v>
      </c>
      <c r="E220" s="19">
        <v>10</v>
      </c>
      <c r="F220" s="19">
        <v>10</v>
      </c>
      <c r="G220" s="19">
        <v>16.666666666666664</v>
      </c>
      <c r="H220" s="19" t="s">
        <v>24</v>
      </c>
      <c r="I220" s="19" t="s">
        <v>24</v>
      </c>
      <c r="J220" s="19" t="s">
        <v>24</v>
      </c>
      <c r="K220" s="19" t="s">
        <v>24</v>
      </c>
      <c r="L220" s="30" t="s">
        <v>24</v>
      </c>
    </row>
    <row r="221" spans="2:12" s="2" customFormat="1" ht="15">
      <c r="B221" s="12" t="s">
        <v>47</v>
      </c>
      <c r="C221" s="19">
        <v>11.11</v>
      </c>
      <c r="D221" s="19">
        <v>24.24</v>
      </c>
      <c r="E221" s="19">
        <v>25</v>
      </c>
      <c r="F221" s="19">
        <v>36</v>
      </c>
      <c r="G221" s="19">
        <v>28.000000000000004</v>
      </c>
      <c r="H221" s="19" t="s">
        <v>24</v>
      </c>
      <c r="I221" s="19" t="s">
        <v>24</v>
      </c>
      <c r="J221" s="19" t="s">
        <v>24</v>
      </c>
      <c r="K221" s="19" t="s">
        <v>24</v>
      </c>
      <c r="L221" s="30" t="s">
        <v>24</v>
      </c>
    </row>
    <row r="222" spans="2:12" s="2" customFormat="1" ht="15">
      <c r="B222" s="12" t="s">
        <v>26</v>
      </c>
      <c r="C222" s="19"/>
      <c r="D222" s="19">
        <v>14.29</v>
      </c>
      <c r="E222" s="19"/>
      <c r="F222" s="19" t="s">
        <v>24</v>
      </c>
      <c r="G222" s="19" t="s">
        <v>24</v>
      </c>
      <c r="H222" s="19" t="s">
        <v>24</v>
      </c>
      <c r="I222" s="19" t="s">
        <v>24</v>
      </c>
      <c r="J222" s="19" t="s">
        <v>24</v>
      </c>
      <c r="K222" s="19" t="s">
        <v>24</v>
      </c>
      <c r="L222" s="30" t="s">
        <v>24</v>
      </c>
    </row>
    <row r="223" spans="2:12" s="2" customFormat="1">
      <c r="B223" s="6" t="s">
        <v>27</v>
      </c>
      <c r="C223" s="18">
        <v>30.15</v>
      </c>
      <c r="D223" s="18">
        <v>35.9</v>
      </c>
      <c r="E223" s="18">
        <v>22.82</v>
      </c>
      <c r="F223" s="18">
        <v>24.31</v>
      </c>
      <c r="G223" s="18">
        <v>18.857142857142858</v>
      </c>
      <c r="H223" s="18">
        <v>31.764705882352938</v>
      </c>
      <c r="I223" s="18">
        <v>29.441624365482234</v>
      </c>
      <c r="J223" s="18">
        <v>33.134328358208954</v>
      </c>
      <c r="K223" s="18">
        <v>36.274509803921568</v>
      </c>
      <c r="L223" s="29">
        <v>26.621160409556317</v>
      </c>
    </row>
    <row r="224" spans="2:12" s="2" customFormat="1" ht="15">
      <c r="B224" s="12" t="s">
        <v>28</v>
      </c>
      <c r="C224" s="19">
        <v>38.89</v>
      </c>
      <c r="D224" s="19">
        <v>34.090000000000003</v>
      </c>
      <c r="E224" s="19">
        <v>37.93</v>
      </c>
      <c r="F224" s="19">
        <v>50</v>
      </c>
      <c r="G224" s="19">
        <v>36.111111111111107</v>
      </c>
      <c r="H224" s="19">
        <v>51.282051282051277</v>
      </c>
      <c r="I224" s="19">
        <v>44.117647058823529</v>
      </c>
      <c r="J224" s="19">
        <v>61.29032258064516</v>
      </c>
      <c r="K224" s="19">
        <v>52.380952380952387</v>
      </c>
      <c r="L224" s="30">
        <v>28.571428571428569</v>
      </c>
    </row>
    <row r="225" spans="2:12" s="2" customFormat="1" ht="15">
      <c r="B225" s="12" t="s">
        <v>29</v>
      </c>
      <c r="C225" s="19">
        <v>23.64</v>
      </c>
      <c r="D225" s="19">
        <v>45.24</v>
      </c>
      <c r="E225" s="19">
        <v>47.27</v>
      </c>
      <c r="F225" s="19">
        <v>39.58</v>
      </c>
      <c r="G225" s="19">
        <v>46.938775510204081</v>
      </c>
      <c r="H225" s="19">
        <v>43.636363636363633</v>
      </c>
      <c r="I225" s="19">
        <v>44.210526315789473</v>
      </c>
      <c r="J225" s="19">
        <v>47.058823529411761</v>
      </c>
      <c r="K225" s="19">
        <v>54.237288135593218</v>
      </c>
      <c r="L225" s="30">
        <v>46.153846153846153</v>
      </c>
    </row>
    <row r="226" spans="2:12" s="2" customFormat="1" ht="15">
      <c r="B226" s="12" t="s">
        <v>30</v>
      </c>
      <c r="C226" s="19">
        <v>26.09</v>
      </c>
      <c r="D226" s="19">
        <v>22.73</v>
      </c>
      <c r="E226" s="19">
        <v>18.18</v>
      </c>
      <c r="F226" s="19">
        <v>6.67</v>
      </c>
      <c r="G226" s="19">
        <v>25</v>
      </c>
      <c r="H226" s="19">
        <v>14.705882352941178</v>
      </c>
      <c r="I226" s="19">
        <v>10.714285714285714</v>
      </c>
      <c r="J226" s="19">
        <v>29.166666666666668</v>
      </c>
      <c r="K226" s="19">
        <v>9.0909090909090917</v>
      </c>
      <c r="L226" s="30">
        <v>17.647058823529413</v>
      </c>
    </row>
    <row r="227" spans="2:12" s="2" customFormat="1" ht="15">
      <c r="B227" s="12" t="s">
        <v>31</v>
      </c>
      <c r="C227" s="19"/>
      <c r="D227" s="19">
        <v>17.649999999999999</v>
      </c>
      <c r="E227" s="19">
        <v>11.11</v>
      </c>
      <c r="F227" s="19">
        <v>18.75</v>
      </c>
      <c r="G227" s="19">
        <v>20</v>
      </c>
      <c r="H227" s="19">
        <v>0</v>
      </c>
      <c r="I227" s="19">
        <v>33.333333333333329</v>
      </c>
      <c r="J227" s="19">
        <v>11.111111111111111</v>
      </c>
      <c r="K227" s="19">
        <v>60</v>
      </c>
      <c r="L227" s="30">
        <v>50</v>
      </c>
    </row>
    <row r="228" spans="2:12" s="2" customFormat="1" ht="15">
      <c r="B228" s="12" t="s">
        <v>32</v>
      </c>
      <c r="C228" s="19">
        <v>37.61</v>
      </c>
      <c r="D228" s="19">
        <v>31.21</v>
      </c>
      <c r="E228" s="19">
        <v>18.04</v>
      </c>
      <c r="F228" s="19">
        <v>14.36</v>
      </c>
      <c r="G228" s="19">
        <v>8.2417582417582409</v>
      </c>
      <c r="H228" s="19">
        <v>22.900763358778626</v>
      </c>
      <c r="I228" s="19">
        <v>25.568181818181817</v>
      </c>
      <c r="J228" s="19">
        <v>26</v>
      </c>
      <c r="K228" s="19">
        <v>29.72972972972973</v>
      </c>
      <c r="L228" s="30">
        <v>27.210884353741498</v>
      </c>
    </row>
    <row r="229" spans="2:12" s="2" customFormat="1" ht="15">
      <c r="B229" s="12" t="s">
        <v>33</v>
      </c>
      <c r="C229" s="19">
        <v>17.78</v>
      </c>
      <c r="D229" s="19">
        <v>47.06</v>
      </c>
      <c r="E229" s="19">
        <v>8.6999999999999993</v>
      </c>
      <c r="F229" s="19">
        <v>31.82</v>
      </c>
      <c r="G229" s="19">
        <v>15.09433962264151</v>
      </c>
      <c r="H229" s="19">
        <v>39.189189189189186</v>
      </c>
      <c r="I229" s="19">
        <v>16.363636363636363</v>
      </c>
      <c r="J229" s="19">
        <v>30</v>
      </c>
      <c r="K229" s="19">
        <v>21.951219512195124</v>
      </c>
      <c r="L229" s="30">
        <v>9.8039215686274517</v>
      </c>
    </row>
    <row r="230" spans="2:12" s="2" customFormat="1">
      <c r="B230" s="6" t="s">
        <v>34</v>
      </c>
      <c r="C230" s="18"/>
      <c r="D230" s="18"/>
      <c r="E230" s="18">
        <v>9.09</v>
      </c>
      <c r="F230" s="18"/>
      <c r="G230" s="18"/>
      <c r="H230" s="18">
        <v>6.25</v>
      </c>
      <c r="I230" s="18">
        <v>4.2553191489361701</v>
      </c>
      <c r="J230" s="18">
        <v>0</v>
      </c>
      <c r="K230" s="18">
        <v>6.4516129032258061</v>
      </c>
      <c r="L230" s="29">
        <v>7.6923076923076925</v>
      </c>
    </row>
    <row r="231" spans="2:12" s="2" customFormat="1" thickBot="1">
      <c r="B231" s="15" t="s">
        <v>35</v>
      </c>
      <c r="C231" s="20"/>
      <c r="D231" s="20"/>
      <c r="E231" s="20">
        <v>9.09</v>
      </c>
      <c r="F231" s="20"/>
      <c r="G231" s="20"/>
      <c r="H231" s="20">
        <v>6.25</v>
      </c>
      <c r="I231" s="20">
        <v>4.2553191489361701</v>
      </c>
      <c r="J231" s="20">
        <v>0</v>
      </c>
      <c r="K231" s="20">
        <v>6.4516129032258061</v>
      </c>
      <c r="L231" s="31">
        <v>7.6923076923076925</v>
      </c>
    </row>
    <row r="232" spans="2:12" s="2" customFormat="1" ht="17.25" thickTop="1" thickBot="1">
      <c r="L232"/>
    </row>
    <row r="233" spans="2:12" s="2" customFormat="1" ht="17.25" thickTop="1" thickBot="1">
      <c r="B233" s="1" t="s">
        <v>44</v>
      </c>
      <c r="L233"/>
    </row>
    <row r="234" spans="2:12" s="2" customFormat="1" thickTop="1">
      <c r="B234" s="157"/>
      <c r="C234" s="165" t="s">
        <v>45</v>
      </c>
      <c r="D234" s="165"/>
      <c r="E234" s="165"/>
      <c r="F234" s="165"/>
      <c r="G234" s="165"/>
      <c r="H234" s="165"/>
      <c r="I234" s="165"/>
      <c r="J234" s="165"/>
      <c r="K234" s="165"/>
      <c r="L234" s="166"/>
    </row>
    <row r="235" spans="2:12" s="2" customFormat="1" ht="15">
      <c r="B235" s="158"/>
      <c r="C235" s="167" t="s">
        <v>73</v>
      </c>
      <c r="D235" s="167"/>
      <c r="E235" s="167"/>
      <c r="F235" s="167"/>
      <c r="G235" s="167"/>
      <c r="H235" s="167"/>
      <c r="I235" s="167"/>
      <c r="J235" s="167"/>
      <c r="K235" s="167"/>
      <c r="L235" s="168"/>
    </row>
    <row r="236" spans="2:12" s="2" customFormat="1" ht="15">
      <c r="B236" s="159"/>
      <c r="C236" s="3" t="s">
        <v>6</v>
      </c>
      <c r="D236" s="3" t="s">
        <v>7</v>
      </c>
      <c r="E236" s="3" t="s">
        <v>8</v>
      </c>
      <c r="F236" s="3" t="s">
        <v>9</v>
      </c>
      <c r="G236" s="3" t="s">
        <v>10</v>
      </c>
      <c r="H236" s="3" t="s">
        <v>11</v>
      </c>
      <c r="I236" s="3" t="s">
        <v>12</v>
      </c>
      <c r="J236" s="3" t="s">
        <v>13</v>
      </c>
      <c r="K236" s="3" t="s">
        <v>103</v>
      </c>
      <c r="L236" s="37" t="s">
        <v>105</v>
      </c>
    </row>
    <row r="237" spans="2:12" s="2" customFormat="1">
      <c r="B237" s="6" t="s">
        <v>14</v>
      </c>
      <c r="C237" s="18">
        <v>2.58</v>
      </c>
      <c r="D237" s="18">
        <v>2.38</v>
      </c>
      <c r="E237" s="18">
        <v>3.04</v>
      </c>
      <c r="F237" s="18">
        <v>2.15</v>
      </c>
      <c r="G237" s="18">
        <v>2.5316455696202533</v>
      </c>
      <c r="H237" s="18">
        <v>2.8790786948176583</v>
      </c>
      <c r="I237" s="18">
        <v>4.0453074433656955</v>
      </c>
      <c r="J237" s="18">
        <v>4.5936395759717312</v>
      </c>
      <c r="K237" s="18">
        <v>4.2</v>
      </c>
      <c r="L237" s="29">
        <v>2.2624434389140271</v>
      </c>
    </row>
    <row r="238" spans="2:12" s="2" customFormat="1">
      <c r="B238" s="6" t="s">
        <v>15</v>
      </c>
      <c r="C238" s="18">
        <v>10.34</v>
      </c>
      <c r="D238" s="18">
        <v>1.92</v>
      </c>
      <c r="E238" s="18">
        <v>8.1999999999999993</v>
      </c>
      <c r="F238" s="18">
        <v>3.23</v>
      </c>
      <c r="G238" s="18">
        <v>8.8888888888888893</v>
      </c>
      <c r="H238" s="18">
        <v>6.25</v>
      </c>
      <c r="I238" s="18">
        <v>9.6153846153846168</v>
      </c>
      <c r="J238" s="18">
        <v>22.916666666666664</v>
      </c>
      <c r="K238" s="18">
        <v>19.047619047619047</v>
      </c>
      <c r="L238" s="29">
        <v>5</v>
      </c>
    </row>
    <row r="239" spans="2:12" s="2" customFormat="1" ht="15">
      <c r="B239" s="12" t="s">
        <v>18</v>
      </c>
      <c r="C239" s="19">
        <v>10.34</v>
      </c>
      <c r="D239" s="19">
        <v>1.92</v>
      </c>
      <c r="E239" s="19">
        <v>8.1999999999999993</v>
      </c>
      <c r="F239" s="19">
        <v>3.23</v>
      </c>
      <c r="G239" s="19">
        <v>8.8888888888888893</v>
      </c>
      <c r="H239" s="19">
        <v>6.25</v>
      </c>
      <c r="I239" s="19">
        <v>9.6153846153846168</v>
      </c>
      <c r="J239" s="19">
        <v>22.916666666666664</v>
      </c>
      <c r="K239" s="19">
        <v>19.047619047619047</v>
      </c>
      <c r="L239" s="30">
        <v>5</v>
      </c>
    </row>
    <row r="240" spans="2:12" s="2" customFormat="1">
      <c r="B240" s="6" t="s">
        <v>19</v>
      </c>
      <c r="C240" s="18">
        <v>2.0699999999999998</v>
      </c>
      <c r="D240" s="18">
        <v>2.34</v>
      </c>
      <c r="E240" s="18">
        <v>3.03</v>
      </c>
      <c r="F240" s="18">
        <v>3.5</v>
      </c>
      <c r="G240" s="18">
        <v>3.0534351145038165</v>
      </c>
      <c r="H240" s="18">
        <v>3.9603960396039604</v>
      </c>
      <c r="I240" s="18">
        <v>4</v>
      </c>
      <c r="J240" s="18">
        <v>1.5037593984962405</v>
      </c>
      <c r="K240" s="18">
        <v>5.5555555555555554</v>
      </c>
      <c r="L240" s="29">
        <v>6.024096385542169</v>
      </c>
    </row>
    <row r="241" spans="2:12" s="2" customFormat="1" ht="15">
      <c r="B241" s="12" t="s">
        <v>20</v>
      </c>
      <c r="C241" s="19"/>
      <c r="D241" s="19">
        <v>2.08</v>
      </c>
      <c r="E241" s="19">
        <v>2</v>
      </c>
      <c r="F241" s="19">
        <v>1.35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30">
        <v>0</v>
      </c>
    </row>
    <row r="242" spans="2:12" s="2" customFormat="1" ht="15">
      <c r="B242" s="12" t="s">
        <v>21</v>
      </c>
      <c r="C242" s="19"/>
      <c r="D242" s="19"/>
      <c r="E242" s="19"/>
      <c r="F242" s="19"/>
      <c r="G242" s="19"/>
      <c r="H242" s="19">
        <v>0</v>
      </c>
      <c r="I242" s="19">
        <v>0</v>
      </c>
      <c r="J242" s="19">
        <v>0</v>
      </c>
      <c r="K242" s="19">
        <v>0</v>
      </c>
      <c r="L242" s="30">
        <v>0</v>
      </c>
    </row>
    <row r="243" spans="2:12" s="2" customFormat="1" ht="15">
      <c r="B243" s="12" t="s">
        <v>22</v>
      </c>
      <c r="C243" s="19"/>
      <c r="D243" s="19"/>
      <c r="E243" s="19"/>
      <c r="F243" s="19"/>
      <c r="G243" s="19"/>
      <c r="H243" s="19">
        <v>0</v>
      </c>
      <c r="I243" s="19">
        <v>3.8461538461538463</v>
      </c>
      <c r="J243" s="19">
        <v>3.125</v>
      </c>
      <c r="K243" s="19">
        <v>5.2631578947368416</v>
      </c>
      <c r="L243" s="30">
        <v>0</v>
      </c>
    </row>
    <row r="244" spans="2:12" s="2" customFormat="1" ht="15">
      <c r="B244" s="12" t="s">
        <v>25</v>
      </c>
      <c r="C244" s="19" t="s">
        <v>24</v>
      </c>
      <c r="D244" s="19" t="s">
        <v>24</v>
      </c>
      <c r="E244" s="19" t="s">
        <v>24</v>
      </c>
      <c r="F244" s="19" t="s">
        <v>24</v>
      </c>
      <c r="G244" s="19" t="s">
        <v>24</v>
      </c>
      <c r="H244" s="19">
        <v>10.810810810810811</v>
      </c>
      <c r="I244" s="19">
        <v>8</v>
      </c>
      <c r="J244" s="19">
        <v>1.7857142857142856</v>
      </c>
      <c r="K244" s="19">
        <v>10.810810810810811</v>
      </c>
      <c r="L244" s="30">
        <v>11.904761904761903</v>
      </c>
    </row>
    <row r="245" spans="2:12" s="2" customFormat="1" ht="15">
      <c r="B245" s="12" t="s">
        <v>23</v>
      </c>
      <c r="C245" s="19">
        <v>33.33</v>
      </c>
      <c r="D245" s="19">
        <v>22.22</v>
      </c>
      <c r="E245" s="19">
        <v>30</v>
      </c>
      <c r="F245" s="19">
        <v>30</v>
      </c>
      <c r="G245" s="19">
        <v>33.333333333333329</v>
      </c>
      <c r="H245" s="19" t="s">
        <v>24</v>
      </c>
      <c r="I245" s="19" t="s">
        <v>24</v>
      </c>
      <c r="J245" s="19" t="s">
        <v>24</v>
      </c>
      <c r="K245" s="19" t="s">
        <v>24</v>
      </c>
      <c r="L245" s="30" t="s">
        <v>24</v>
      </c>
    </row>
    <row r="246" spans="2:12" s="2" customFormat="1" ht="15">
      <c r="B246" s="12" t="s">
        <v>47</v>
      </c>
      <c r="C246" s="19"/>
      <c r="D246" s="19"/>
      <c r="E246" s="19"/>
      <c r="F246" s="19">
        <v>4</v>
      </c>
      <c r="G246" s="19">
        <v>0</v>
      </c>
      <c r="H246" s="19" t="s">
        <v>24</v>
      </c>
      <c r="I246" s="19" t="s">
        <v>24</v>
      </c>
      <c r="J246" s="19" t="s">
        <v>24</v>
      </c>
      <c r="K246" s="19" t="s">
        <v>24</v>
      </c>
      <c r="L246" s="30" t="s">
        <v>24</v>
      </c>
    </row>
    <row r="247" spans="2:12" s="2" customFormat="1" ht="15">
      <c r="B247" s="12" t="s">
        <v>26</v>
      </c>
      <c r="C247" s="19"/>
      <c r="D247" s="19"/>
      <c r="E247" s="19"/>
      <c r="F247" s="19" t="s">
        <v>24</v>
      </c>
      <c r="G247" s="19" t="s">
        <v>24</v>
      </c>
      <c r="H247" s="19" t="s">
        <v>24</v>
      </c>
      <c r="I247" s="19" t="s">
        <v>24</v>
      </c>
      <c r="J247" s="19" t="s">
        <v>24</v>
      </c>
      <c r="K247" s="19" t="s">
        <v>24</v>
      </c>
      <c r="L247" s="30" t="s">
        <v>24</v>
      </c>
    </row>
    <row r="248" spans="2:12" s="2" customFormat="1">
      <c r="B248" s="6" t="s">
        <v>27</v>
      </c>
      <c r="C248" s="18">
        <v>1.47</v>
      </c>
      <c r="D248" s="18">
        <v>2.56</v>
      </c>
      <c r="E248" s="18">
        <v>1.97</v>
      </c>
      <c r="F248" s="18">
        <v>1.66</v>
      </c>
      <c r="G248" s="18">
        <v>1.7142857142857144</v>
      </c>
      <c r="H248" s="18">
        <v>2.0588235294117645</v>
      </c>
      <c r="I248" s="18">
        <v>3.8071065989847721</v>
      </c>
      <c r="J248" s="18">
        <v>3.2835820895522385</v>
      </c>
      <c r="K248" s="18">
        <v>1.6339869281045754</v>
      </c>
      <c r="L248" s="29">
        <v>1.0238907849829351</v>
      </c>
    </row>
    <row r="249" spans="2:12" s="2" customFormat="1" ht="15">
      <c r="B249" s="12" t="s">
        <v>28</v>
      </c>
      <c r="C249" s="19">
        <v>2.78</v>
      </c>
      <c r="D249" s="19">
        <v>2.27</v>
      </c>
      <c r="E249" s="19"/>
      <c r="F249" s="19"/>
      <c r="G249" s="19">
        <v>0</v>
      </c>
      <c r="H249" s="19">
        <v>0</v>
      </c>
      <c r="I249" s="19">
        <v>0</v>
      </c>
      <c r="J249" s="19">
        <v>0</v>
      </c>
      <c r="K249" s="19">
        <v>4.7619047619047619</v>
      </c>
      <c r="L249" s="30">
        <v>0</v>
      </c>
    </row>
    <row r="250" spans="2:12" s="2" customFormat="1" ht="15">
      <c r="B250" s="12" t="s">
        <v>29</v>
      </c>
      <c r="C250" s="19"/>
      <c r="D250" s="19">
        <v>2.38</v>
      </c>
      <c r="E250" s="19"/>
      <c r="F250" s="19">
        <v>4.17</v>
      </c>
      <c r="G250" s="19">
        <v>2.0408163265306123</v>
      </c>
      <c r="H250" s="19">
        <v>5.4545454545454541</v>
      </c>
      <c r="I250" s="19">
        <v>5.2631578947368416</v>
      </c>
      <c r="J250" s="19">
        <v>5.8823529411764701</v>
      </c>
      <c r="K250" s="19">
        <v>1.6949152542372881</v>
      </c>
      <c r="L250" s="30">
        <v>2.5641025641025639</v>
      </c>
    </row>
    <row r="251" spans="2:12" s="2" customFormat="1" ht="15">
      <c r="B251" s="12" t="s">
        <v>30</v>
      </c>
      <c r="C251" s="19"/>
      <c r="D251" s="19">
        <v>9.09</v>
      </c>
      <c r="E251" s="19">
        <v>9.09</v>
      </c>
      <c r="F251" s="19"/>
      <c r="G251" s="19">
        <v>5</v>
      </c>
      <c r="H251" s="19">
        <v>5.8823529411764701</v>
      </c>
      <c r="I251" s="19">
        <v>10.714285714285714</v>
      </c>
      <c r="J251" s="19">
        <v>4.1666666666666661</v>
      </c>
      <c r="K251" s="19">
        <v>9.0909090909090917</v>
      </c>
      <c r="L251" s="30">
        <v>5.8823529411764701</v>
      </c>
    </row>
    <row r="252" spans="2:12" s="2" customFormat="1" ht="15">
      <c r="B252" s="12" t="s">
        <v>31</v>
      </c>
      <c r="C252" s="19"/>
      <c r="D252" s="19">
        <v>23.53</v>
      </c>
      <c r="E252" s="19">
        <v>11.11</v>
      </c>
      <c r="F252" s="19">
        <v>12.5</v>
      </c>
      <c r="G252" s="19">
        <v>20</v>
      </c>
      <c r="H252" s="19">
        <v>14.285714285714285</v>
      </c>
      <c r="I252" s="19">
        <v>0</v>
      </c>
      <c r="J252" s="19">
        <v>11.111111111111111</v>
      </c>
      <c r="K252" s="19">
        <v>0</v>
      </c>
      <c r="L252" s="30">
        <v>0</v>
      </c>
    </row>
    <row r="253" spans="2:12" s="2" customFormat="1" ht="15">
      <c r="B253" s="12" t="s">
        <v>32</v>
      </c>
      <c r="C253" s="19">
        <v>2.75</v>
      </c>
      <c r="D253" s="19">
        <v>0.71</v>
      </c>
      <c r="E253" s="19">
        <v>1.55</v>
      </c>
      <c r="F253" s="19">
        <v>1.1000000000000001</v>
      </c>
      <c r="G253" s="19">
        <v>1.098901098901099</v>
      </c>
      <c r="H253" s="19">
        <v>0.76335877862595414</v>
      </c>
      <c r="I253" s="19">
        <v>3.9772727272727271</v>
      </c>
      <c r="J253" s="19">
        <v>1.3333333333333335</v>
      </c>
      <c r="K253" s="19">
        <v>0.67567567567567566</v>
      </c>
      <c r="L253" s="30">
        <v>0.68027210884353739</v>
      </c>
    </row>
    <row r="254" spans="2:12" s="2" customFormat="1" ht="15">
      <c r="B254" s="12" t="s">
        <v>33</v>
      </c>
      <c r="C254" s="19"/>
      <c r="D254" s="19"/>
      <c r="E254" s="19">
        <v>2.17</v>
      </c>
      <c r="F254" s="19"/>
      <c r="G254" s="19">
        <v>0</v>
      </c>
      <c r="H254" s="19">
        <v>0</v>
      </c>
      <c r="I254" s="19">
        <v>0</v>
      </c>
      <c r="J254" s="19">
        <v>5.7142857142857144</v>
      </c>
      <c r="K254" s="19">
        <v>0</v>
      </c>
      <c r="L254" s="30">
        <v>0</v>
      </c>
    </row>
    <row r="255" spans="2:12" s="2" customFormat="1">
      <c r="B255" s="6" t="s">
        <v>34</v>
      </c>
      <c r="C255" s="18"/>
      <c r="D255" s="18"/>
      <c r="E255" s="18">
        <v>4.55</v>
      </c>
      <c r="F255" s="18"/>
      <c r="G255" s="18">
        <v>0</v>
      </c>
      <c r="H255" s="18">
        <v>3.125</v>
      </c>
      <c r="I255" s="18">
        <v>0</v>
      </c>
      <c r="J255" s="18">
        <v>4</v>
      </c>
      <c r="K255" s="18">
        <v>4.838709677419355</v>
      </c>
      <c r="L255" s="29">
        <v>0</v>
      </c>
    </row>
    <row r="256" spans="2:12" s="2" customFormat="1" thickBot="1">
      <c r="B256" s="15" t="s">
        <v>35</v>
      </c>
      <c r="C256" s="20"/>
      <c r="D256" s="20"/>
      <c r="E256" s="20">
        <v>4.55</v>
      </c>
      <c r="F256" s="20"/>
      <c r="G256" s="20">
        <v>0</v>
      </c>
      <c r="H256" s="20">
        <v>3.125</v>
      </c>
      <c r="I256" s="20">
        <v>0</v>
      </c>
      <c r="J256" s="20">
        <v>4</v>
      </c>
      <c r="K256" s="20">
        <v>4.838709677419355</v>
      </c>
      <c r="L256" s="31">
        <v>0</v>
      </c>
    </row>
    <row r="257" spans="2:12" s="2" customFormat="1" ht="16.5" thickTop="1">
      <c r="L257"/>
    </row>
    <row r="258" spans="2:12" s="2" customFormat="1">
      <c r="B258" s="21" t="s">
        <v>37</v>
      </c>
      <c r="L258"/>
    </row>
    <row r="259" spans="2:12" s="2" customFormat="1">
      <c r="B259" s="2" t="s">
        <v>38</v>
      </c>
      <c r="L259"/>
    </row>
    <row r="260" spans="2:12" s="2" customFormat="1">
      <c r="B260" s="2" t="s">
        <v>49</v>
      </c>
      <c r="L260"/>
    </row>
    <row r="261" spans="2:12" s="2" customFormat="1">
      <c r="B261" s="2" t="s">
        <v>71</v>
      </c>
      <c r="L261"/>
    </row>
    <row r="262" spans="2:12" s="2" customFormat="1">
      <c r="L262"/>
    </row>
    <row r="263" spans="2:12" s="2" customFormat="1" ht="16.5" thickBot="1">
      <c r="L263"/>
    </row>
    <row r="264" spans="2:12" s="2" customFormat="1" ht="17.25" thickTop="1" thickBot="1">
      <c r="B264" s="1" t="s">
        <v>44</v>
      </c>
      <c r="L264"/>
    </row>
    <row r="265" spans="2:12" s="2" customFormat="1" thickTop="1">
      <c r="B265" s="157"/>
      <c r="C265" s="165" t="s">
        <v>45</v>
      </c>
      <c r="D265" s="165"/>
      <c r="E265" s="165"/>
      <c r="F265" s="165"/>
      <c r="G265" s="165"/>
      <c r="H265" s="165"/>
      <c r="I265" s="165"/>
      <c r="J265" s="165"/>
      <c r="K265" s="165"/>
      <c r="L265" s="166"/>
    </row>
    <row r="266" spans="2:12" s="2" customFormat="1" ht="15">
      <c r="B266" s="158"/>
      <c r="C266" s="167" t="s">
        <v>74</v>
      </c>
      <c r="D266" s="167"/>
      <c r="E266" s="167"/>
      <c r="F266" s="167"/>
      <c r="G266" s="167"/>
      <c r="H266" s="167"/>
      <c r="I266" s="167"/>
      <c r="J266" s="167"/>
      <c r="K266" s="167"/>
      <c r="L266" s="168"/>
    </row>
    <row r="267" spans="2:12" s="2" customFormat="1" ht="15">
      <c r="B267" s="159"/>
      <c r="C267" s="3" t="s">
        <v>6</v>
      </c>
      <c r="D267" s="3" t="s">
        <v>7</v>
      </c>
      <c r="E267" s="3" t="s">
        <v>8</v>
      </c>
      <c r="F267" s="3" t="s">
        <v>9</v>
      </c>
      <c r="G267" s="3" t="s">
        <v>10</v>
      </c>
      <c r="H267" s="3" t="s">
        <v>11</v>
      </c>
      <c r="I267" s="3" t="s">
        <v>12</v>
      </c>
      <c r="J267" s="3" t="s">
        <v>13</v>
      </c>
      <c r="K267" s="3" t="s">
        <v>103</v>
      </c>
      <c r="L267" s="37" t="s">
        <v>105</v>
      </c>
    </row>
    <row r="268" spans="2:12" s="2" customFormat="1">
      <c r="B268" s="6" t="s">
        <v>14</v>
      </c>
      <c r="C268" s="18">
        <v>0.6</v>
      </c>
      <c r="D268" s="18"/>
      <c r="E268" s="18">
        <v>0.34</v>
      </c>
      <c r="F268" s="18">
        <v>0.66</v>
      </c>
      <c r="G268" s="18">
        <v>0.36166365280289331</v>
      </c>
      <c r="H268" s="18">
        <v>0.57581573896353166</v>
      </c>
      <c r="I268" s="18">
        <v>0</v>
      </c>
      <c r="J268" s="18">
        <v>0.35335689045936397</v>
      </c>
      <c r="K268" s="18">
        <v>0.2</v>
      </c>
      <c r="L268" s="29">
        <v>0</v>
      </c>
    </row>
    <row r="269" spans="2:12" s="2" customFormat="1">
      <c r="B269" s="6" t="s">
        <v>15</v>
      </c>
      <c r="C269" s="18">
        <v>1.72</v>
      </c>
      <c r="D269" s="18"/>
      <c r="E269" s="18"/>
      <c r="F269" s="18"/>
      <c r="G269" s="18">
        <v>0</v>
      </c>
      <c r="H269" s="18">
        <v>2.083333333333333</v>
      </c>
      <c r="I269" s="18">
        <v>0</v>
      </c>
      <c r="J269" s="18">
        <v>0</v>
      </c>
      <c r="K269" s="18">
        <v>0</v>
      </c>
      <c r="L269" s="29">
        <v>0</v>
      </c>
    </row>
    <row r="270" spans="2:12" s="2" customFormat="1" ht="15">
      <c r="B270" s="12" t="s">
        <v>18</v>
      </c>
      <c r="C270" s="19">
        <v>1.72</v>
      </c>
      <c r="D270" s="19"/>
      <c r="E270" s="19"/>
      <c r="F270" s="19"/>
      <c r="G270" s="19">
        <v>0</v>
      </c>
      <c r="H270" s="19">
        <v>2.083333333333333</v>
      </c>
      <c r="I270" s="19">
        <v>0</v>
      </c>
      <c r="J270" s="19">
        <v>0</v>
      </c>
      <c r="K270" s="19">
        <v>0</v>
      </c>
      <c r="L270" s="30">
        <v>0</v>
      </c>
    </row>
    <row r="271" spans="2:12" s="2" customFormat="1">
      <c r="B271" s="6" t="s">
        <v>19</v>
      </c>
      <c r="C271" s="18">
        <v>1.38</v>
      </c>
      <c r="D271" s="18"/>
      <c r="E271" s="18">
        <v>1.52</v>
      </c>
      <c r="F271" s="18">
        <v>2.1</v>
      </c>
      <c r="G271" s="18">
        <v>0.76335877862595414</v>
      </c>
      <c r="H271" s="18">
        <v>1.9801980198019802</v>
      </c>
      <c r="I271" s="18">
        <v>0</v>
      </c>
      <c r="J271" s="18">
        <v>0.75187969924812026</v>
      </c>
      <c r="K271" s="18">
        <v>1.1111111111111112</v>
      </c>
      <c r="L271" s="29">
        <v>0</v>
      </c>
    </row>
    <row r="272" spans="2:12" s="2" customFormat="1" ht="15">
      <c r="B272" s="12" t="s">
        <v>20</v>
      </c>
      <c r="C272" s="19">
        <v>3.28</v>
      </c>
      <c r="D272" s="19"/>
      <c r="E272" s="19">
        <v>2</v>
      </c>
      <c r="F272" s="19">
        <v>2.7</v>
      </c>
      <c r="G272" s="19">
        <v>2.1276595744680851</v>
      </c>
      <c r="H272" s="19">
        <v>6.4516129032258061</v>
      </c>
      <c r="I272" s="19">
        <v>0</v>
      </c>
      <c r="J272" s="19">
        <v>0</v>
      </c>
      <c r="K272" s="19">
        <v>3.8461538461538463</v>
      </c>
      <c r="L272" s="30">
        <v>0</v>
      </c>
    </row>
    <row r="273" spans="2:12" s="2" customFormat="1" ht="15">
      <c r="B273" s="12" t="s">
        <v>21</v>
      </c>
      <c r="C273" s="19"/>
      <c r="D273" s="19"/>
      <c r="E273" s="19"/>
      <c r="F273" s="19"/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30">
        <v>0</v>
      </c>
    </row>
    <row r="274" spans="2:12" s="2" customFormat="1" ht="15">
      <c r="B274" s="12" t="s">
        <v>22</v>
      </c>
      <c r="C274" s="19"/>
      <c r="D274" s="19"/>
      <c r="E274" s="19"/>
      <c r="F274" s="19">
        <v>3.23</v>
      </c>
      <c r="G274" s="19">
        <v>0</v>
      </c>
      <c r="H274" s="19">
        <v>0</v>
      </c>
      <c r="I274" s="19">
        <v>0</v>
      </c>
      <c r="J274" s="19">
        <v>3.125</v>
      </c>
      <c r="K274" s="19">
        <v>0</v>
      </c>
      <c r="L274" s="30">
        <v>0</v>
      </c>
    </row>
    <row r="275" spans="2:12" s="2" customFormat="1" ht="15">
      <c r="B275" s="12" t="s">
        <v>25</v>
      </c>
      <c r="C275" s="19" t="s">
        <v>24</v>
      </c>
      <c r="D275" s="19" t="s">
        <v>24</v>
      </c>
      <c r="E275" s="19" t="s">
        <v>24</v>
      </c>
      <c r="F275" s="19" t="s">
        <v>24</v>
      </c>
      <c r="G275" s="19" t="s">
        <v>24</v>
      </c>
      <c r="H275" s="19">
        <v>0</v>
      </c>
      <c r="I275" s="19">
        <v>0</v>
      </c>
      <c r="J275" s="19">
        <v>0</v>
      </c>
      <c r="K275" s="19">
        <v>0</v>
      </c>
      <c r="L275" s="30">
        <v>0</v>
      </c>
    </row>
    <row r="276" spans="2:12" s="2" customFormat="1" ht="15">
      <c r="B276" s="12" t="s">
        <v>23</v>
      </c>
      <c r="C276" s="19"/>
      <c r="D276" s="19"/>
      <c r="E276" s="19"/>
      <c r="F276" s="19"/>
      <c r="G276" s="19">
        <v>0</v>
      </c>
      <c r="H276" s="19" t="s">
        <v>24</v>
      </c>
      <c r="I276" s="19" t="s">
        <v>24</v>
      </c>
      <c r="J276" s="19" t="s">
        <v>24</v>
      </c>
      <c r="K276" s="19" t="s">
        <v>24</v>
      </c>
      <c r="L276" s="30" t="s">
        <v>24</v>
      </c>
    </row>
    <row r="277" spans="2:12" s="2" customFormat="1" ht="15">
      <c r="B277" s="12" t="s">
        <v>47</v>
      </c>
      <c r="C277" s="19"/>
      <c r="D277" s="19"/>
      <c r="E277" s="19"/>
      <c r="F277" s="19"/>
      <c r="G277" s="19">
        <v>0</v>
      </c>
      <c r="H277" s="19" t="s">
        <v>24</v>
      </c>
      <c r="I277" s="19" t="s">
        <v>24</v>
      </c>
      <c r="J277" s="19" t="s">
        <v>24</v>
      </c>
      <c r="K277" s="19" t="s">
        <v>24</v>
      </c>
      <c r="L277" s="30" t="s">
        <v>24</v>
      </c>
    </row>
    <row r="278" spans="2:12" s="2" customFormat="1" ht="15">
      <c r="B278" s="12" t="s">
        <v>26</v>
      </c>
      <c r="C278" s="19"/>
      <c r="D278" s="19"/>
      <c r="E278" s="19">
        <v>20</v>
      </c>
      <c r="F278" s="19" t="s">
        <v>24</v>
      </c>
      <c r="G278" s="19" t="s">
        <v>24</v>
      </c>
      <c r="H278" s="19" t="s">
        <v>24</v>
      </c>
      <c r="I278" s="19" t="s">
        <v>24</v>
      </c>
      <c r="J278" s="19" t="s">
        <v>24</v>
      </c>
      <c r="K278" s="19" t="s">
        <v>24</v>
      </c>
      <c r="L278" s="30" t="s">
        <v>24</v>
      </c>
    </row>
    <row r="279" spans="2:12" s="2" customFormat="1">
      <c r="B279" s="6" t="s">
        <v>27</v>
      </c>
      <c r="C279" s="18"/>
      <c r="D279" s="18"/>
      <c r="E279" s="18"/>
      <c r="F279" s="18"/>
      <c r="G279" s="18">
        <v>0.2857142857142857</v>
      </c>
      <c r="H279" s="18">
        <v>0</v>
      </c>
      <c r="I279" s="18">
        <v>0</v>
      </c>
      <c r="J279" s="18">
        <v>0</v>
      </c>
      <c r="K279" s="18">
        <v>0</v>
      </c>
      <c r="L279" s="29">
        <v>0</v>
      </c>
    </row>
    <row r="280" spans="2:12" s="2" customFormat="1" ht="15">
      <c r="B280" s="12" t="s">
        <v>28</v>
      </c>
      <c r="C280" s="19"/>
      <c r="D280" s="19"/>
      <c r="E280" s="19"/>
      <c r="F280" s="19"/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30">
        <v>0</v>
      </c>
    </row>
    <row r="281" spans="2:12" s="2" customFormat="1" ht="15">
      <c r="B281" s="12" t="s">
        <v>29</v>
      </c>
      <c r="C281" s="19"/>
      <c r="D281" s="19"/>
      <c r="E281" s="19"/>
      <c r="F281" s="19"/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30">
        <v>0</v>
      </c>
    </row>
    <row r="282" spans="2:12" s="2" customFormat="1" ht="15">
      <c r="B282" s="12" t="s">
        <v>30</v>
      </c>
      <c r="C282" s="19"/>
      <c r="D282" s="19"/>
      <c r="E282" s="19"/>
      <c r="F282" s="19"/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30">
        <v>0</v>
      </c>
    </row>
    <row r="283" spans="2:12" s="2" customFormat="1" ht="15">
      <c r="B283" s="12" t="s">
        <v>31</v>
      </c>
      <c r="C283" s="19"/>
      <c r="D283" s="19"/>
      <c r="E283" s="19"/>
      <c r="F283" s="19"/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30">
        <v>0</v>
      </c>
    </row>
    <row r="284" spans="2:12" s="2" customFormat="1" ht="15">
      <c r="B284" s="12" t="s">
        <v>32</v>
      </c>
      <c r="C284" s="19"/>
      <c r="D284" s="19"/>
      <c r="E284" s="19"/>
      <c r="F284" s="19"/>
      <c r="G284" s="19">
        <v>0.5494505494505495</v>
      </c>
      <c r="H284" s="19">
        <v>0</v>
      </c>
      <c r="I284" s="19">
        <v>0</v>
      </c>
      <c r="J284" s="19">
        <v>0</v>
      </c>
      <c r="K284" s="19">
        <v>0</v>
      </c>
      <c r="L284" s="30">
        <v>0</v>
      </c>
    </row>
    <row r="285" spans="2:12" s="2" customFormat="1" ht="15">
      <c r="B285" s="12" t="s">
        <v>33</v>
      </c>
      <c r="C285" s="19"/>
      <c r="D285" s="19"/>
      <c r="E285" s="19"/>
      <c r="F285" s="19"/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30">
        <v>0</v>
      </c>
    </row>
    <row r="286" spans="2:12" s="2" customFormat="1">
      <c r="B286" s="6" t="s">
        <v>34</v>
      </c>
      <c r="C286" s="18"/>
      <c r="D286" s="18"/>
      <c r="E286" s="18"/>
      <c r="F286" s="18">
        <v>2.63</v>
      </c>
      <c r="G286" s="18">
        <v>0</v>
      </c>
      <c r="H286" s="18">
        <v>0</v>
      </c>
      <c r="I286" s="18">
        <v>0</v>
      </c>
      <c r="J286" s="18">
        <v>2</v>
      </c>
      <c r="K286" s="18">
        <v>0</v>
      </c>
      <c r="L286" s="29">
        <v>0</v>
      </c>
    </row>
    <row r="287" spans="2:12" s="2" customFormat="1" thickBot="1">
      <c r="B287" s="15" t="s">
        <v>35</v>
      </c>
      <c r="C287" s="20"/>
      <c r="D287" s="20"/>
      <c r="E287" s="20"/>
      <c r="F287" s="20">
        <v>2.63</v>
      </c>
      <c r="G287" s="20">
        <v>0</v>
      </c>
      <c r="H287" s="20">
        <v>0</v>
      </c>
      <c r="I287" s="20">
        <v>0</v>
      </c>
      <c r="J287" s="20">
        <v>2</v>
      </c>
      <c r="K287" s="20">
        <v>0</v>
      </c>
      <c r="L287" s="31">
        <v>0</v>
      </c>
    </row>
    <row r="288" spans="2:12" s="2" customFormat="1" ht="16.5" thickTop="1">
      <c r="J288" s="38"/>
      <c r="K288"/>
      <c r="L288"/>
    </row>
    <row r="289" spans="2:13" s="2" customFormat="1">
      <c r="B289" s="21" t="s">
        <v>37</v>
      </c>
      <c r="J289" s="38"/>
      <c r="K289"/>
      <c r="L289"/>
    </row>
    <row r="290" spans="2:13" s="2" customFormat="1">
      <c r="B290" s="2" t="s">
        <v>38</v>
      </c>
      <c r="J290" s="38"/>
      <c r="K290"/>
      <c r="L290"/>
    </row>
    <row r="291" spans="2:13" s="2" customFormat="1">
      <c r="B291" s="2" t="s">
        <v>49</v>
      </c>
      <c r="J291" s="38"/>
      <c r="K291"/>
      <c r="L291"/>
    </row>
    <row r="292" spans="2:13" s="2" customFormat="1">
      <c r="B292" s="2" t="s">
        <v>71</v>
      </c>
      <c r="J292" s="38"/>
      <c r="K292"/>
      <c r="L292"/>
      <c r="M292"/>
    </row>
  </sheetData>
  <mergeCells count="43">
    <mergeCell ref="B153:B155"/>
    <mergeCell ref="C153:L153"/>
    <mergeCell ref="C154:L154"/>
    <mergeCell ref="B265:B267"/>
    <mergeCell ref="C265:L265"/>
    <mergeCell ref="C266:L266"/>
    <mergeCell ref="B178:B180"/>
    <mergeCell ref="C178:L178"/>
    <mergeCell ref="C179:L179"/>
    <mergeCell ref="B209:B211"/>
    <mergeCell ref="C209:L209"/>
    <mergeCell ref="C210:L210"/>
    <mergeCell ref="B234:B236"/>
    <mergeCell ref="C234:L234"/>
    <mergeCell ref="C235:L235"/>
    <mergeCell ref="N85:P85"/>
    <mergeCell ref="Q85:S85"/>
    <mergeCell ref="B61:B64"/>
    <mergeCell ref="C61:K61"/>
    <mergeCell ref="C62:K62"/>
    <mergeCell ref="C63:E63"/>
    <mergeCell ref="F63:H63"/>
    <mergeCell ref="I63:K63"/>
    <mergeCell ref="N61:P61"/>
    <mergeCell ref="Q61:S61"/>
    <mergeCell ref="B3:B5"/>
    <mergeCell ref="C3:L3"/>
    <mergeCell ref="C4:L4"/>
    <mergeCell ref="B28:B30"/>
    <mergeCell ref="C28:L28"/>
    <mergeCell ref="C29:L29"/>
    <mergeCell ref="C88:K88"/>
    <mergeCell ref="B87:B90"/>
    <mergeCell ref="C87:K87"/>
    <mergeCell ref="C89:E89"/>
    <mergeCell ref="F89:H89"/>
    <mergeCell ref="I89:K89"/>
    <mergeCell ref="B120:B123"/>
    <mergeCell ref="C120:K120"/>
    <mergeCell ref="C121:K121"/>
    <mergeCell ref="C122:E122"/>
    <mergeCell ref="F122:H122"/>
    <mergeCell ref="I122:K122"/>
  </mergeCells>
  <printOptions horizontalCentered="1" verticalCentered="1"/>
  <pageMargins left="0.7" right="0.7" top="0.75" bottom="0.75" header="0.3" footer="0.3"/>
  <pageSetup scale="58" orientation="portrait" r:id="rId1"/>
  <rowBreaks count="5" manualBreakCount="5">
    <brk id="58" max="12" man="1"/>
    <brk id="117" max="12" man="1"/>
    <brk id="150" max="12" man="1"/>
    <brk id="206" max="12" man="1"/>
    <brk id="2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D743-207D-4C6D-8F32-2C8A7A05D0D8}">
  <sheetPr>
    <tabColor rgb="FF00B050"/>
  </sheetPr>
  <dimension ref="B1:P65"/>
  <sheetViews>
    <sheetView view="pageBreakPreview" zoomScaleNormal="100" zoomScaleSheetLayoutView="100" workbookViewId="0">
      <selection activeCell="B1" sqref="B1"/>
    </sheetView>
  </sheetViews>
  <sheetFormatPr defaultRowHeight="15"/>
  <cols>
    <col min="1" max="1" width="2" customWidth="1"/>
    <col min="2" max="2" width="50.28515625" customWidth="1"/>
    <col min="3" max="3" width="9.5703125" hidden="1" customWidth="1"/>
    <col min="4" max="6" width="10.28515625" hidden="1" customWidth="1"/>
    <col min="7" max="13" width="10.28515625" bestFit="1" customWidth="1"/>
    <col min="14" max="15" width="10.28515625" customWidth="1"/>
    <col min="16" max="16" width="10.28515625" bestFit="1" customWidth="1"/>
  </cols>
  <sheetData>
    <row r="1" spans="2:16" ht="17.25" thickTop="1" thickBot="1">
      <c r="B1" s="56" t="s">
        <v>82</v>
      </c>
      <c r="C1" s="57"/>
      <c r="D1" s="57"/>
      <c r="E1" s="58"/>
      <c r="F1" s="58"/>
      <c r="G1" s="58"/>
      <c r="H1" s="58"/>
      <c r="I1" s="58"/>
      <c r="J1" s="58"/>
      <c r="K1" s="58"/>
      <c r="L1" s="58"/>
      <c r="M1" s="58"/>
    </row>
    <row r="2" spans="2:16" ht="15.75" customHeight="1" thickTop="1">
      <c r="B2" s="59"/>
      <c r="C2" s="60"/>
      <c r="E2" s="61" t="s">
        <v>83</v>
      </c>
      <c r="F2" s="85"/>
      <c r="G2" s="180" t="s">
        <v>83</v>
      </c>
      <c r="H2" s="180"/>
      <c r="I2" s="180"/>
      <c r="J2" s="180"/>
      <c r="K2" s="180"/>
      <c r="L2" s="180"/>
      <c r="M2" s="180"/>
      <c r="N2" s="180"/>
      <c r="O2" s="180"/>
      <c r="P2" s="181"/>
    </row>
    <row r="3" spans="2:16" ht="15.75">
      <c r="B3" s="62"/>
      <c r="C3" s="63"/>
      <c r="D3" s="64"/>
      <c r="E3" s="64"/>
      <c r="F3" s="86"/>
      <c r="G3" s="182"/>
      <c r="H3" s="182"/>
      <c r="I3" s="182"/>
      <c r="J3" s="182"/>
      <c r="K3" s="182"/>
      <c r="L3" s="182"/>
      <c r="M3" s="182"/>
      <c r="N3" s="182"/>
      <c r="O3" s="182"/>
      <c r="P3" s="183"/>
    </row>
    <row r="4" spans="2:16" ht="15.75">
      <c r="B4" s="62"/>
      <c r="C4" s="63"/>
      <c r="D4" s="65"/>
      <c r="E4" s="65"/>
      <c r="F4" s="98"/>
      <c r="G4" s="184"/>
      <c r="H4" s="184"/>
      <c r="I4" s="184"/>
      <c r="J4" s="184"/>
      <c r="K4" s="184"/>
      <c r="L4" s="184"/>
      <c r="M4" s="184"/>
      <c r="N4" s="184"/>
      <c r="O4" s="184"/>
      <c r="P4" s="185"/>
    </row>
    <row r="5" spans="2:16" ht="15.75">
      <c r="B5" s="66"/>
      <c r="C5" s="67" t="s">
        <v>2</v>
      </c>
      <c r="D5" s="68" t="s">
        <v>3</v>
      </c>
      <c r="E5" s="68" t="s">
        <v>4</v>
      </c>
      <c r="F5" s="68" t="s">
        <v>5</v>
      </c>
      <c r="G5" s="68" t="s">
        <v>6</v>
      </c>
      <c r="H5" s="68" t="s">
        <v>7</v>
      </c>
      <c r="I5" s="68" t="s">
        <v>8</v>
      </c>
      <c r="J5" s="68" t="s">
        <v>9</v>
      </c>
      <c r="K5" s="68" t="s">
        <v>10</v>
      </c>
      <c r="L5" s="68" t="s">
        <v>11</v>
      </c>
      <c r="M5" s="68" t="s">
        <v>12</v>
      </c>
      <c r="N5" s="68" t="s">
        <v>13</v>
      </c>
      <c r="O5" s="68" t="s">
        <v>103</v>
      </c>
      <c r="P5" s="69" t="s">
        <v>105</v>
      </c>
    </row>
    <row r="6" spans="2:16" ht="15.75">
      <c r="B6" s="70" t="s">
        <v>84</v>
      </c>
      <c r="C6" s="71">
        <v>67612</v>
      </c>
      <c r="D6" s="72">
        <v>68680</v>
      </c>
      <c r="E6" s="72">
        <v>69303</v>
      </c>
      <c r="F6" s="72">
        <v>69226</v>
      </c>
      <c r="G6" s="72">
        <v>66000</v>
      </c>
      <c r="H6" s="72">
        <v>66461</v>
      </c>
      <c r="I6" s="72">
        <v>67619</v>
      </c>
      <c r="J6" s="72">
        <v>69112</v>
      </c>
      <c r="K6" s="72">
        <v>69783</v>
      </c>
      <c r="L6" s="72">
        <v>70370</v>
      </c>
      <c r="M6" s="72">
        <v>68397</v>
      </c>
      <c r="N6" s="72">
        <v>64399</v>
      </c>
      <c r="O6" s="72">
        <v>67235</v>
      </c>
      <c r="P6" s="73">
        <v>67497</v>
      </c>
    </row>
    <row r="7" spans="2:16" ht="15.75">
      <c r="B7" s="74" t="s">
        <v>85</v>
      </c>
      <c r="C7" s="75">
        <v>58458</v>
      </c>
      <c r="D7" s="76">
        <v>58728</v>
      </c>
      <c r="E7" s="76">
        <v>60177</v>
      </c>
      <c r="F7" s="76">
        <v>59864</v>
      </c>
      <c r="G7" s="76">
        <v>56541</v>
      </c>
      <c r="H7" s="76">
        <v>55961</v>
      </c>
      <c r="I7" s="76">
        <v>56962</v>
      </c>
      <c r="J7" s="76">
        <v>58361</v>
      </c>
      <c r="K7" s="76">
        <v>60118</v>
      </c>
      <c r="L7" s="76">
        <v>62553</v>
      </c>
      <c r="M7" s="76">
        <v>61952</v>
      </c>
      <c r="N7" s="76">
        <v>59310</v>
      </c>
      <c r="O7" s="76">
        <v>62025</v>
      </c>
      <c r="P7" s="77">
        <v>61477</v>
      </c>
    </row>
    <row r="8" spans="2:16" ht="15.75">
      <c r="B8" s="78" t="s">
        <v>86</v>
      </c>
      <c r="C8" s="75">
        <v>32718</v>
      </c>
      <c r="D8" s="76">
        <v>35410</v>
      </c>
      <c r="E8" s="76">
        <v>38211</v>
      </c>
      <c r="F8" s="76">
        <v>37736</v>
      </c>
      <c r="G8" s="76">
        <v>39343</v>
      </c>
      <c r="H8" s="76">
        <v>38078</v>
      </c>
      <c r="I8" s="76">
        <v>38641</v>
      </c>
      <c r="J8" s="76">
        <v>41776</v>
      </c>
      <c r="K8" s="76">
        <v>44469</v>
      </c>
      <c r="L8" s="76">
        <v>45804</v>
      </c>
      <c r="M8" s="76">
        <v>47360</v>
      </c>
      <c r="N8" s="76">
        <v>47931</v>
      </c>
      <c r="O8" s="76">
        <v>51837</v>
      </c>
      <c r="P8" s="79">
        <v>51690</v>
      </c>
    </row>
    <row r="9" spans="2:16" ht="15.75">
      <c r="B9" s="78" t="s">
        <v>87</v>
      </c>
      <c r="C9" s="75">
        <v>25740</v>
      </c>
      <c r="D9" s="76">
        <v>23318</v>
      </c>
      <c r="E9" s="76">
        <v>21966</v>
      </c>
      <c r="F9" s="76">
        <v>22128</v>
      </c>
      <c r="G9" s="76">
        <v>17198</v>
      </c>
      <c r="H9" s="76">
        <v>17883</v>
      </c>
      <c r="I9" s="76">
        <v>18321</v>
      </c>
      <c r="J9" s="76">
        <v>16585</v>
      </c>
      <c r="K9" s="76">
        <v>15649</v>
      </c>
      <c r="L9" s="76">
        <v>16749</v>
      </c>
      <c r="M9" s="76">
        <v>14592</v>
      </c>
      <c r="N9" s="76">
        <v>11379</v>
      </c>
      <c r="O9" s="76">
        <v>10188</v>
      </c>
      <c r="P9" s="79">
        <v>9787</v>
      </c>
    </row>
    <row r="10" spans="2:16" ht="15.75">
      <c r="B10" s="74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9"/>
    </row>
    <row r="11" spans="2:16" ht="16.5" thickBot="1">
      <c r="B11" s="80" t="s">
        <v>88</v>
      </c>
      <c r="C11" s="81">
        <v>9154</v>
      </c>
      <c r="D11" s="82">
        <v>9952</v>
      </c>
      <c r="E11" s="82">
        <v>9126</v>
      </c>
      <c r="F11" s="82">
        <v>9362</v>
      </c>
      <c r="G11" s="82">
        <v>9459</v>
      </c>
      <c r="H11" s="82">
        <v>10500</v>
      </c>
      <c r="I11" s="82">
        <v>10657</v>
      </c>
      <c r="J11" s="83">
        <v>10751</v>
      </c>
      <c r="K11" s="83">
        <v>9665</v>
      </c>
      <c r="L11" s="83">
        <v>7817</v>
      </c>
      <c r="M11" s="83">
        <v>6445</v>
      </c>
      <c r="N11" s="83">
        <v>5089</v>
      </c>
      <c r="O11" s="83">
        <v>5210</v>
      </c>
      <c r="P11" s="84">
        <v>6020</v>
      </c>
    </row>
    <row r="12" spans="2:16" ht="16.5" thickTop="1" thickBot="1"/>
    <row r="13" spans="2:16" ht="17.25" thickTop="1" thickBot="1">
      <c r="B13" s="56" t="s">
        <v>82</v>
      </c>
      <c r="C13" s="57"/>
      <c r="D13" s="57"/>
      <c r="E13" s="58"/>
      <c r="F13" s="58"/>
      <c r="G13" s="58"/>
      <c r="H13" s="58"/>
      <c r="I13" s="58"/>
      <c r="J13" s="58"/>
      <c r="K13" s="58"/>
      <c r="L13" s="58"/>
      <c r="M13" s="58"/>
    </row>
    <row r="14" spans="2:16" ht="15.75" customHeight="1" thickTop="1">
      <c r="B14" s="59"/>
      <c r="C14" s="85"/>
      <c r="E14" s="61" t="s">
        <v>89</v>
      </c>
      <c r="F14" s="85"/>
      <c r="G14" s="180" t="s">
        <v>89</v>
      </c>
      <c r="H14" s="180"/>
      <c r="I14" s="180"/>
      <c r="J14" s="180"/>
      <c r="K14" s="180"/>
      <c r="L14" s="180"/>
      <c r="M14" s="180"/>
      <c r="N14" s="180"/>
      <c r="O14" s="180"/>
      <c r="P14" s="181"/>
    </row>
    <row r="15" spans="2:16" ht="15.75">
      <c r="B15" s="62"/>
      <c r="C15" s="86"/>
      <c r="D15" s="64"/>
      <c r="E15" s="64"/>
      <c r="F15" s="86"/>
      <c r="G15" s="182"/>
      <c r="H15" s="182"/>
      <c r="I15" s="182"/>
      <c r="J15" s="182"/>
      <c r="K15" s="182"/>
      <c r="L15" s="182"/>
      <c r="M15" s="182"/>
      <c r="N15" s="182"/>
      <c r="O15" s="182"/>
      <c r="P15" s="183"/>
    </row>
    <row r="16" spans="2:16" ht="15.75">
      <c r="B16" s="62"/>
      <c r="C16" s="86"/>
      <c r="D16" s="65"/>
      <c r="E16" s="65"/>
      <c r="F16" s="98"/>
      <c r="G16" s="184"/>
      <c r="H16" s="184"/>
      <c r="I16" s="184"/>
      <c r="J16" s="184"/>
      <c r="K16" s="184"/>
      <c r="L16" s="184"/>
      <c r="M16" s="184"/>
      <c r="N16" s="184"/>
      <c r="O16" s="184"/>
      <c r="P16" s="185"/>
    </row>
    <row r="17" spans="2:16" ht="15.75">
      <c r="B17" s="66"/>
      <c r="C17" s="67" t="s">
        <v>2</v>
      </c>
      <c r="D17" s="68" t="s">
        <v>3</v>
      </c>
      <c r="E17" s="68" t="s">
        <v>4</v>
      </c>
      <c r="F17" s="68" t="s">
        <v>5</v>
      </c>
      <c r="G17" s="68" t="s">
        <v>6</v>
      </c>
      <c r="H17" s="68" t="s">
        <v>7</v>
      </c>
      <c r="I17" s="68" t="s">
        <v>8</v>
      </c>
      <c r="J17" s="68" t="s">
        <v>9</v>
      </c>
      <c r="K17" s="68" t="s">
        <v>10</v>
      </c>
      <c r="L17" s="68" t="s">
        <v>11</v>
      </c>
      <c r="M17" s="68" t="s">
        <v>12</v>
      </c>
      <c r="N17" s="68" t="s">
        <v>13</v>
      </c>
      <c r="O17" s="68" t="s">
        <v>103</v>
      </c>
      <c r="P17" s="69" t="s">
        <v>105</v>
      </c>
    </row>
    <row r="18" spans="2:16" ht="15.75">
      <c r="B18" s="70" t="s">
        <v>84</v>
      </c>
      <c r="C18" s="87">
        <v>-2.4980772643909365E-2</v>
      </c>
      <c r="D18" s="88">
        <v>1.5550378567268491E-2</v>
      </c>
      <c r="E18" s="88">
        <v>8.9895098336291359E-3</v>
      </c>
      <c r="F18" s="88">
        <v>-1.112298847253922E-3</v>
      </c>
      <c r="G18" s="88">
        <v>-1.553030303030303E-2</v>
      </c>
      <c r="H18" s="88">
        <v>6.9363987902679768E-3</v>
      </c>
      <c r="I18" s="88">
        <v>1.712536417279167E-2</v>
      </c>
      <c r="J18" s="88">
        <v>2.2079593013797805E-2</v>
      </c>
      <c r="K18" s="88">
        <v>9.7088783424007404E-3</v>
      </c>
      <c r="L18" s="88">
        <v>8.4117908373099459E-3</v>
      </c>
      <c r="M18" s="88">
        <v>-2.8037515986926248E-2</v>
      </c>
      <c r="N18" s="88">
        <v>-5.8452856119420443E-2</v>
      </c>
      <c r="O18" s="88">
        <v>4.4037950899858694E-2</v>
      </c>
      <c r="P18" s="89">
        <v>3.8967799509184164E-3</v>
      </c>
    </row>
    <row r="19" spans="2:16" ht="15.75">
      <c r="B19" s="74" t="s">
        <v>85</v>
      </c>
      <c r="C19" s="90">
        <v>-2.7660884737760443E-2</v>
      </c>
      <c r="D19" s="91">
        <v>4.5974662852472413E-3</v>
      </c>
      <c r="E19" s="91">
        <v>2.4078967047210728E-2</v>
      </c>
      <c r="F19" s="91">
        <v>-5.2285179740745686E-3</v>
      </c>
      <c r="G19" s="91">
        <v>-2.3664243646203641E-2</v>
      </c>
      <c r="H19" s="91">
        <v>-1.0364360894194171E-2</v>
      </c>
      <c r="I19" s="91">
        <v>1.7573118921386188E-2</v>
      </c>
      <c r="J19" s="91">
        <v>2.456023313788136E-2</v>
      </c>
      <c r="K19" s="91">
        <v>3.0105721286475557E-2</v>
      </c>
      <c r="L19" s="91">
        <v>4.0503676103662796E-2</v>
      </c>
      <c r="M19" s="91">
        <v>-9.6078525410451931E-3</v>
      </c>
      <c r="N19" s="91">
        <v>-4.2645919421487606E-2</v>
      </c>
      <c r="O19" s="91">
        <v>4.5776428932726355E-2</v>
      </c>
      <c r="P19" s="92">
        <v>-8.8351471180975194E-3</v>
      </c>
    </row>
    <row r="20" spans="2:16" ht="15.75">
      <c r="B20" s="78" t="s">
        <v>86</v>
      </c>
      <c r="C20" s="90">
        <v>2.4818142918271287E-2</v>
      </c>
      <c r="D20" s="91">
        <v>7.6023722112397621E-2</v>
      </c>
      <c r="E20" s="91">
        <v>7.3303498992436739E-2</v>
      </c>
      <c r="F20" s="91">
        <v>-1.2587449650201398E-2</v>
      </c>
      <c r="G20" s="91">
        <v>-1.5453829143685026E-2</v>
      </c>
      <c r="H20" s="91">
        <v>-3.3221282630390252E-2</v>
      </c>
      <c r="I20" s="91">
        <v>1.4570016303925883E-2</v>
      </c>
      <c r="J20" s="91">
        <v>8.1131440697704615E-2</v>
      </c>
      <c r="K20" s="91">
        <v>6.4247414783607806E-2</v>
      </c>
      <c r="L20" s="91">
        <v>2.9892037786774628E-2</v>
      </c>
      <c r="M20" s="91">
        <v>3.4309550328681562E-2</v>
      </c>
      <c r="N20" s="91">
        <v>1.2056587837837838E-2</v>
      </c>
      <c r="O20" s="91">
        <v>8.1492144958377671E-2</v>
      </c>
      <c r="P20" s="92">
        <v>-2.8358122576538358E-3</v>
      </c>
    </row>
    <row r="21" spans="2:16" ht="15.75">
      <c r="B21" s="78" t="s">
        <v>87</v>
      </c>
      <c r="C21" s="90">
        <v>-9.4366744366744373E-2</v>
      </c>
      <c r="D21" s="91">
        <v>-0.10386825628270006</v>
      </c>
      <c r="E21" s="91">
        <v>-6.1549667668214514E-2</v>
      </c>
      <c r="F21" s="91">
        <v>7.3210412147505424E-3</v>
      </c>
      <c r="G21" s="91">
        <v>-4.2446796139085939E-2</v>
      </c>
      <c r="H21" s="91">
        <v>3.8304535033271823E-2</v>
      </c>
      <c r="I21" s="91">
        <v>2.3906991976420502E-2</v>
      </c>
      <c r="J21" s="91">
        <v>-9.4754653130287636E-2</v>
      </c>
      <c r="K21" s="91">
        <v>-5.6436539041302379E-2</v>
      </c>
      <c r="L21" s="91">
        <v>7.0292031439708608E-2</v>
      </c>
      <c r="M21" s="91">
        <v>-0.12878380798853664</v>
      </c>
      <c r="N21" s="91">
        <v>-0.22018914473684212</v>
      </c>
      <c r="O21" s="91">
        <v>-0.10466649090429739</v>
      </c>
      <c r="P21" s="92">
        <v>-3.9360031409501395E-2</v>
      </c>
    </row>
    <row r="22" spans="2:16" ht="15.75">
      <c r="B22" s="74"/>
      <c r="C22" s="90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2"/>
    </row>
    <row r="23" spans="2:16" ht="16.5" thickBot="1">
      <c r="B23" s="80" t="s">
        <v>88</v>
      </c>
      <c r="C23" s="93">
        <v>-7.8654140266550144E-3</v>
      </c>
      <c r="D23" s="94">
        <v>8.0184887459807078E-2</v>
      </c>
      <c r="E23" s="94">
        <v>-9.051062897216744E-2</v>
      </c>
      <c r="F23" s="94">
        <v>2.5208288827173683E-2</v>
      </c>
      <c r="G23" s="94">
        <v>3.309017866582091E-2</v>
      </c>
      <c r="H23" s="94">
        <v>9.9142857142857144E-2</v>
      </c>
      <c r="I23" s="94">
        <v>1.4732100966500891E-2</v>
      </c>
      <c r="J23" s="94">
        <v>8.82049357229997E-3</v>
      </c>
      <c r="K23" s="94">
        <v>-0.10101385917589062</v>
      </c>
      <c r="L23" s="94">
        <v>-0.19120538023797207</v>
      </c>
      <c r="M23" s="94">
        <v>-0.17551490341563258</v>
      </c>
      <c r="N23" s="94">
        <v>-0.21039565554693562</v>
      </c>
      <c r="O23" s="94">
        <v>2.3776773432894478E-2</v>
      </c>
      <c r="P23" s="95">
        <v>0.15547024952015365</v>
      </c>
    </row>
    <row r="24" spans="2:16" ht="15.75" thickTop="1"/>
    <row r="25" spans="2:16" ht="15.75">
      <c r="B25" s="149" t="s">
        <v>37</v>
      </c>
    </row>
    <row r="26" spans="2:16" ht="15.75">
      <c r="B26" s="150" t="s">
        <v>90</v>
      </c>
    </row>
    <row r="27" spans="2:16" ht="15.75" thickBot="1"/>
    <row r="28" spans="2:16" ht="17.25" thickTop="1" thickBot="1">
      <c r="B28" s="96" t="s">
        <v>91</v>
      </c>
      <c r="C28" s="97"/>
      <c r="D28" s="57"/>
      <c r="E28" s="58"/>
      <c r="F28" s="58"/>
      <c r="G28" s="58"/>
      <c r="H28" s="58"/>
      <c r="I28" s="58"/>
      <c r="J28" s="58"/>
      <c r="K28" s="58"/>
      <c r="L28" s="58"/>
      <c r="M28" s="58"/>
    </row>
    <row r="29" spans="2:16" ht="15.75" customHeight="1" thickTop="1">
      <c r="B29" s="59"/>
      <c r="C29" s="85"/>
      <c r="E29" s="61" t="s">
        <v>92</v>
      </c>
      <c r="F29" s="85"/>
      <c r="G29" s="180" t="s">
        <v>92</v>
      </c>
      <c r="H29" s="180"/>
      <c r="I29" s="180"/>
      <c r="J29" s="180"/>
      <c r="K29" s="180"/>
      <c r="L29" s="180"/>
      <c r="M29" s="180"/>
      <c r="N29" s="180"/>
      <c r="O29" s="180"/>
      <c r="P29" s="181"/>
    </row>
    <row r="30" spans="2:16" ht="15.75">
      <c r="B30" s="62"/>
      <c r="C30" s="86"/>
      <c r="D30" s="64"/>
      <c r="E30" s="64"/>
      <c r="F30" s="86"/>
      <c r="G30" s="182"/>
      <c r="H30" s="182"/>
      <c r="I30" s="182"/>
      <c r="J30" s="182"/>
      <c r="K30" s="182"/>
      <c r="L30" s="182"/>
      <c r="M30" s="182"/>
      <c r="N30" s="182"/>
      <c r="O30" s="182"/>
      <c r="P30" s="183"/>
    </row>
    <row r="31" spans="2:16" ht="15.75">
      <c r="B31" s="62"/>
      <c r="C31" s="98"/>
      <c r="D31" s="65"/>
      <c r="E31" s="65"/>
      <c r="F31" s="98"/>
      <c r="G31" s="184"/>
      <c r="H31" s="184"/>
      <c r="I31" s="184"/>
      <c r="J31" s="184"/>
      <c r="K31" s="184"/>
      <c r="L31" s="184"/>
      <c r="M31" s="184"/>
      <c r="N31" s="184"/>
      <c r="O31" s="184"/>
      <c r="P31" s="185"/>
    </row>
    <row r="32" spans="2:16" ht="15.75">
      <c r="B32" s="66"/>
      <c r="C32" s="99" t="s">
        <v>2</v>
      </c>
      <c r="D32" s="100" t="s">
        <v>3</v>
      </c>
      <c r="E32" s="68" t="s">
        <v>4</v>
      </c>
      <c r="F32" s="68" t="s">
        <v>5</v>
      </c>
      <c r="G32" s="68" t="s">
        <v>6</v>
      </c>
      <c r="H32" s="68" t="s">
        <v>7</v>
      </c>
      <c r="I32" s="68" t="s">
        <v>8</v>
      </c>
      <c r="J32" s="68" t="s">
        <v>9</v>
      </c>
      <c r="K32" s="68" t="s">
        <v>10</v>
      </c>
      <c r="L32" s="68" t="s">
        <v>11</v>
      </c>
      <c r="M32" s="68" t="s">
        <v>12</v>
      </c>
      <c r="N32" s="68" t="s">
        <v>13</v>
      </c>
      <c r="O32" s="68" t="s">
        <v>103</v>
      </c>
      <c r="P32" s="69" t="s">
        <v>105</v>
      </c>
    </row>
    <row r="33" spans="2:16" ht="15.75">
      <c r="B33" s="70" t="s">
        <v>84</v>
      </c>
      <c r="C33" s="101">
        <v>17112</v>
      </c>
      <c r="D33" s="101">
        <v>16097</v>
      </c>
      <c r="E33" s="101">
        <v>14974</v>
      </c>
      <c r="F33" s="101">
        <v>14758</v>
      </c>
      <c r="G33" s="101">
        <v>12020</v>
      </c>
      <c r="H33" s="101">
        <v>11916</v>
      </c>
      <c r="I33" s="101">
        <v>12009</v>
      </c>
      <c r="J33" s="101">
        <v>10842</v>
      </c>
      <c r="K33" s="101">
        <v>10341</v>
      </c>
      <c r="L33" s="101">
        <v>11188</v>
      </c>
      <c r="M33" s="101">
        <v>10103</v>
      </c>
      <c r="N33" s="101">
        <v>7971</v>
      </c>
      <c r="O33" s="101">
        <v>6929</v>
      </c>
      <c r="P33" s="102">
        <v>7078</v>
      </c>
    </row>
    <row r="34" spans="2:16" ht="15.75">
      <c r="B34" s="74" t="s">
        <v>93</v>
      </c>
      <c r="C34" s="103">
        <v>4939</v>
      </c>
      <c r="D34" s="104">
        <v>4691</v>
      </c>
      <c r="E34" s="105">
        <v>4268</v>
      </c>
      <c r="F34" s="105">
        <v>4082</v>
      </c>
      <c r="G34" s="105">
        <v>3345</v>
      </c>
      <c r="H34" s="105">
        <v>3470</v>
      </c>
      <c r="I34" s="105">
        <v>3437</v>
      </c>
      <c r="J34" s="105">
        <v>3368</v>
      </c>
      <c r="K34" s="105">
        <v>2945</v>
      </c>
      <c r="L34" s="105">
        <v>2895</v>
      </c>
      <c r="M34" s="105">
        <v>3484</v>
      </c>
      <c r="N34" s="105">
        <v>2650</v>
      </c>
      <c r="O34" s="105">
        <v>2168</v>
      </c>
      <c r="P34" s="106">
        <v>2416</v>
      </c>
    </row>
    <row r="35" spans="2:16" ht="15.75">
      <c r="B35" s="74" t="s">
        <v>94</v>
      </c>
      <c r="C35" s="103">
        <v>6093</v>
      </c>
      <c r="D35" s="104">
        <v>5749</v>
      </c>
      <c r="E35" s="105">
        <v>5309</v>
      </c>
      <c r="F35" s="105">
        <v>5331</v>
      </c>
      <c r="G35" s="105">
        <v>4219</v>
      </c>
      <c r="H35" s="105">
        <v>4137</v>
      </c>
      <c r="I35" s="105">
        <v>4216</v>
      </c>
      <c r="J35" s="105">
        <v>3681</v>
      </c>
      <c r="K35" s="105">
        <v>3569</v>
      </c>
      <c r="L35" s="105">
        <v>3891</v>
      </c>
      <c r="M35" s="105">
        <v>3289</v>
      </c>
      <c r="N35" s="105">
        <v>2600</v>
      </c>
      <c r="O35" s="105">
        <v>2286</v>
      </c>
      <c r="P35" s="106">
        <v>2252</v>
      </c>
    </row>
    <row r="36" spans="2:16" ht="16.5" thickBot="1">
      <c r="B36" s="80" t="s">
        <v>95</v>
      </c>
      <c r="C36" s="107">
        <v>6080</v>
      </c>
      <c r="D36" s="108">
        <v>5657</v>
      </c>
      <c r="E36" s="109">
        <v>5397</v>
      </c>
      <c r="F36" s="109">
        <v>5345</v>
      </c>
      <c r="G36" s="109">
        <v>4456</v>
      </c>
      <c r="H36" s="109">
        <v>4309</v>
      </c>
      <c r="I36" s="109">
        <v>4356</v>
      </c>
      <c r="J36" s="109">
        <v>3793</v>
      </c>
      <c r="K36" s="109">
        <v>3827</v>
      </c>
      <c r="L36" s="109">
        <v>4402</v>
      </c>
      <c r="M36" s="109">
        <v>3330</v>
      </c>
      <c r="N36" s="109">
        <v>2721</v>
      </c>
      <c r="O36" s="109">
        <v>2475</v>
      </c>
      <c r="P36" s="110">
        <v>2410</v>
      </c>
    </row>
    <row r="37" spans="2:16" ht="16.5" thickTop="1" thickBot="1"/>
    <row r="38" spans="2:16" ht="17.25" thickTop="1" thickBot="1">
      <c r="B38" s="96" t="s">
        <v>91</v>
      </c>
      <c r="C38" s="97"/>
      <c r="D38" s="57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2:16" ht="15.75" customHeight="1" thickTop="1">
      <c r="B39" s="59"/>
      <c r="C39" s="85"/>
      <c r="E39" s="61" t="s">
        <v>96</v>
      </c>
      <c r="F39" s="85"/>
      <c r="G39" s="180" t="s">
        <v>96</v>
      </c>
      <c r="H39" s="180"/>
      <c r="I39" s="180"/>
      <c r="J39" s="180"/>
      <c r="K39" s="180"/>
      <c r="L39" s="180"/>
      <c r="M39" s="180"/>
      <c r="N39" s="180"/>
      <c r="O39" s="180"/>
      <c r="P39" s="181"/>
    </row>
    <row r="40" spans="2:16" ht="15.75">
      <c r="B40" s="62"/>
      <c r="C40" s="86"/>
      <c r="D40" s="64"/>
      <c r="E40" s="64"/>
      <c r="F40" s="86"/>
      <c r="G40" s="182"/>
      <c r="H40" s="182"/>
      <c r="I40" s="182"/>
      <c r="J40" s="182"/>
      <c r="K40" s="182"/>
      <c r="L40" s="182"/>
      <c r="M40" s="182"/>
      <c r="N40" s="182"/>
      <c r="O40" s="182"/>
      <c r="P40" s="183"/>
    </row>
    <row r="41" spans="2:16" ht="15.75">
      <c r="B41" s="62"/>
      <c r="C41" s="86"/>
      <c r="D41" s="65"/>
      <c r="E41" s="65"/>
      <c r="F41" s="98"/>
      <c r="G41" s="184"/>
      <c r="H41" s="184"/>
      <c r="I41" s="184"/>
      <c r="J41" s="184"/>
      <c r="K41" s="184"/>
      <c r="L41" s="184"/>
      <c r="M41" s="184"/>
      <c r="N41" s="184"/>
      <c r="O41" s="184"/>
      <c r="P41" s="185"/>
    </row>
    <row r="42" spans="2:16" ht="15.75">
      <c r="B42" s="66"/>
      <c r="C42" s="99" t="s">
        <v>2</v>
      </c>
      <c r="D42" s="100" t="s">
        <v>3</v>
      </c>
      <c r="E42" s="68" t="s">
        <v>4</v>
      </c>
      <c r="F42" s="68" t="s">
        <v>5</v>
      </c>
      <c r="G42" s="68" t="s">
        <v>6</v>
      </c>
      <c r="H42" s="68" t="s">
        <v>7</v>
      </c>
      <c r="I42" s="68" t="s">
        <v>8</v>
      </c>
      <c r="J42" s="68" t="s">
        <v>9</v>
      </c>
      <c r="K42" s="68" t="s">
        <v>10</v>
      </c>
      <c r="L42" s="68" t="s">
        <v>11</v>
      </c>
      <c r="M42" s="68" t="s">
        <v>12</v>
      </c>
      <c r="N42" s="68" t="s">
        <v>13</v>
      </c>
      <c r="O42" s="68" t="s">
        <v>103</v>
      </c>
      <c r="P42" s="69" t="s">
        <v>105</v>
      </c>
    </row>
    <row r="43" spans="2:16" ht="15.75">
      <c r="B43" s="111" t="s">
        <v>84</v>
      </c>
      <c r="C43" s="112">
        <v>2671.5389999999998</v>
      </c>
      <c r="D43" s="113">
        <v>2422.1580000000004</v>
      </c>
      <c r="E43" s="114">
        <v>2212.313000000112</v>
      </c>
      <c r="F43" s="114">
        <v>2198.3000000000002</v>
      </c>
      <c r="G43" s="114">
        <v>1764.2230000000204</v>
      </c>
      <c r="H43" s="114">
        <v>1780.7519999999997</v>
      </c>
      <c r="I43" s="114">
        <v>1815.319</v>
      </c>
      <c r="J43" s="114">
        <v>1652.6859999999874</v>
      </c>
      <c r="K43" s="114">
        <v>1568.2400000000471</v>
      </c>
      <c r="L43" s="114">
        <v>1665.9650000000443</v>
      </c>
      <c r="M43" s="114">
        <v>1444.7650000000003</v>
      </c>
      <c r="N43" s="114">
        <v>1131.7669999999998</v>
      </c>
      <c r="O43" s="114">
        <v>1001.9229999999969</v>
      </c>
      <c r="P43" s="115">
        <v>961.39399999999819</v>
      </c>
    </row>
    <row r="44" spans="2:16" ht="15.75">
      <c r="B44" s="116" t="s">
        <v>93</v>
      </c>
      <c r="C44" s="117">
        <v>740.17499999999995</v>
      </c>
      <c r="D44" s="118">
        <v>692.63300000000004</v>
      </c>
      <c r="E44" s="119">
        <v>612.42000000002952</v>
      </c>
      <c r="F44" s="119">
        <v>580.1</v>
      </c>
      <c r="G44" s="119">
        <v>488.84699999999782</v>
      </c>
      <c r="H44" s="119">
        <v>505.24</v>
      </c>
      <c r="I44" s="119">
        <v>525.68299999999999</v>
      </c>
      <c r="J44" s="119">
        <v>523.26199999999551</v>
      </c>
      <c r="K44" s="119">
        <v>450.03799999999927</v>
      </c>
      <c r="L44" s="119">
        <v>406.92000000000485</v>
      </c>
      <c r="M44" s="119">
        <v>501.24700000000013</v>
      </c>
      <c r="N44" s="119">
        <v>382.02000000000004</v>
      </c>
      <c r="O44" s="119">
        <v>307.20899999999921</v>
      </c>
      <c r="P44" s="120">
        <v>320.54500000000075</v>
      </c>
    </row>
    <row r="45" spans="2:16" ht="15.75">
      <c r="B45" s="116" t="s">
        <v>94</v>
      </c>
      <c r="C45" s="117">
        <v>957.84400000000005</v>
      </c>
      <c r="D45" s="118">
        <v>869.22500000000002</v>
      </c>
      <c r="E45" s="119">
        <v>790.73600000003967</v>
      </c>
      <c r="F45" s="119">
        <v>808</v>
      </c>
      <c r="G45" s="119">
        <v>625.98700000002236</v>
      </c>
      <c r="H45" s="119">
        <v>619.68899999999974</v>
      </c>
      <c r="I45" s="119">
        <v>641.41499999999996</v>
      </c>
      <c r="J45" s="119">
        <v>552.21499999999662</v>
      </c>
      <c r="K45" s="119">
        <v>528.19400000001895</v>
      </c>
      <c r="L45" s="119">
        <v>589.15800000001741</v>
      </c>
      <c r="M45" s="119">
        <v>469.66400000000039</v>
      </c>
      <c r="N45" s="119">
        <v>357.51600000000008</v>
      </c>
      <c r="O45" s="119">
        <v>327.00599999999866</v>
      </c>
      <c r="P45" s="120">
        <v>308.67299999999756</v>
      </c>
    </row>
    <row r="46" spans="2:16" ht="16.5" thickBot="1">
      <c r="B46" s="121" t="s">
        <v>95</v>
      </c>
      <c r="C46" s="122">
        <v>973.52</v>
      </c>
      <c r="D46" s="123">
        <v>860.3</v>
      </c>
      <c r="E46" s="124">
        <v>809.15700000004301</v>
      </c>
      <c r="F46" s="124">
        <v>810.2</v>
      </c>
      <c r="G46" s="124">
        <v>649.38900000000001</v>
      </c>
      <c r="H46" s="124">
        <v>655.82300000000009</v>
      </c>
      <c r="I46" s="124">
        <v>648.221</v>
      </c>
      <c r="J46" s="124">
        <v>577.2089999999954</v>
      </c>
      <c r="K46" s="124">
        <v>590.00800000002903</v>
      </c>
      <c r="L46" s="124">
        <v>669.88700000002189</v>
      </c>
      <c r="M46" s="124">
        <v>473.85399999999981</v>
      </c>
      <c r="N46" s="124">
        <v>392.23099999999988</v>
      </c>
      <c r="O46" s="124">
        <v>367.70799999999906</v>
      </c>
      <c r="P46" s="125">
        <v>332.17599999999999</v>
      </c>
    </row>
    <row r="47" spans="2:16" ht="15.75" thickTop="1"/>
    <row r="48" spans="2:16" ht="15.75">
      <c r="B48" s="149" t="s">
        <v>37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</row>
    <row r="49" spans="2:16" ht="15.75">
      <c r="B49" s="150" t="s">
        <v>38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</row>
    <row r="50" spans="2:16" ht="15.75">
      <c r="B50" s="150" t="s">
        <v>97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2:16" ht="15.75">
      <c r="B51" s="150" t="s">
        <v>98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2:16" ht="16.5" thickBot="1">
      <c r="B52" s="150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</row>
    <row r="53" spans="2:16" ht="17.25" thickTop="1" thickBot="1">
      <c r="B53" s="186" t="s">
        <v>99</v>
      </c>
      <c r="C53" s="187"/>
      <c r="D53" s="97"/>
      <c r="E53" s="57"/>
      <c r="F53" s="58"/>
      <c r="G53" s="58"/>
      <c r="H53" s="58"/>
      <c r="I53" s="58"/>
      <c r="J53" s="58"/>
    </row>
    <row r="54" spans="2:16" ht="16.5" customHeight="1" thickTop="1">
      <c r="B54" s="59"/>
      <c r="C54" s="85"/>
      <c r="F54" s="146"/>
      <c r="G54" s="180" t="s">
        <v>107</v>
      </c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5.75">
      <c r="B55" s="62"/>
      <c r="C55" s="86"/>
      <c r="D55" s="64"/>
      <c r="F55" s="147"/>
      <c r="G55" s="182"/>
      <c r="H55" s="182"/>
      <c r="I55" s="182"/>
      <c r="J55" s="182"/>
      <c r="K55" s="182"/>
      <c r="L55" s="182"/>
      <c r="M55" s="182"/>
      <c r="N55" s="182"/>
      <c r="O55" s="182"/>
      <c r="P55" s="183"/>
    </row>
    <row r="56" spans="2:16" ht="15.75">
      <c r="B56" s="62"/>
      <c r="C56" s="98"/>
      <c r="D56" s="65"/>
      <c r="F56" s="148"/>
      <c r="G56" s="184"/>
      <c r="H56" s="184"/>
      <c r="I56" s="184"/>
      <c r="J56" s="184"/>
      <c r="K56" s="184"/>
      <c r="L56" s="184"/>
      <c r="M56" s="184"/>
      <c r="N56" s="184"/>
      <c r="O56" s="184"/>
      <c r="P56" s="185"/>
    </row>
    <row r="57" spans="2:16" ht="15.75">
      <c r="B57" s="66"/>
      <c r="C57" s="126" t="s">
        <v>100</v>
      </c>
      <c r="D57" s="127" t="s">
        <v>101</v>
      </c>
      <c r="G57" s="128" t="s">
        <v>64</v>
      </c>
      <c r="H57" s="126" t="s">
        <v>62</v>
      </c>
      <c r="I57" s="126" t="s">
        <v>63</v>
      </c>
      <c r="J57" s="126" t="s">
        <v>58</v>
      </c>
      <c r="K57" s="126" t="s">
        <v>55</v>
      </c>
      <c r="L57" s="126" t="s">
        <v>56</v>
      </c>
      <c r="M57" s="126" t="s">
        <v>57</v>
      </c>
      <c r="N57" s="126" t="s">
        <v>102</v>
      </c>
      <c r="O57" s="126" t="s">
        <v>104</v>
      </c>
      <c r="P57" s="129" t="s">
        <v>106</v>
      </c>
    </row>
    <row r="58" spans="2:16" ht="15.75">
      <c r="B58" s="70" t="s">
        <v>84</v>
      </c>
      <c r="C58" s="130">
        <v>1</v>
      </c>
      <c r="D58" s="131">
        <v>1</v>
      </c>
      <c r="G58" s="132">
        <v>1</v>
      </c>
      <c r="H58" s="130">
        <v>1</v>
      </c>
      <c r="I58" s="130">
        <v>0.99999999999999989</v>
      </c>
      <c r="J58" s="130">
        <v>1</v>
      </c>
      <c r="K58" s="130">
        <v>1</v>
      </c>
      <c r="L58" s="130">
        <v>1</v>
      </c>
      <c r="M58" s="130">
        <v>1</v>
      </c>
      <c r="N58" s="130">
        <v>1</v>
      </c>
      <c r="O58" s="130">
        <v>1</v>
      </c>
      <c r="P58" s="133">
        <v>1</v>
      </c>
    </row>
    <row r="59" spans="2:16" ht="15.75">
      <c r="B59" s="74" t="s">
        <v>59</v>
      </c>
      <c r="C59" s="134">
        <v>0.60014017872787806</v>
      </c>
      <c r="D59" s="135">
        <v>0.61469096374225063</v>
      </c>
      <c r="G59" s="136">
        <v>0.58013052936910803</v>
      </c>
      <c r="H59" s="134">
        <v>0.56095825426944967</v>
      </c>
      <c r="I59" s="134">
        <v>0.56712774613506911</v>
      </c>
      <c r="J59" s="134">
        <v>0.56570467918184364</v>
      </c>
      <c r="K59" s="134">
        <v>0.60986892829606787</v>
      </c>
      <c r="L59" s="134">
        <v>0.61882609126002175</v>
      </c>
      <c r="M59" s="134">
        <v>0.60795902285263992</v>
      </c>
      <c r="N59" s="134">
        <v>0.59982214317474436</v>
      </c>
      <c r="O59" s="134">
        <v>0.59329710144927539</v>
      </c>
      <c r="P59" s="137">
        <v>0.60684704583103255</v>
      </c>
    </row>
    <row r="60" spans="2:16" ht="15.75">
      <c r="B60" s="74" t="s">
        <v>60</v>
      </c>
      <c r="C60" s="134">
        <v>0.39985982127212194</v>
      </c>
      <c r="D60" s="135">
        <v>0.38530903625774937</v>
      </c>
      <c r="G60" s="136">
        <v>0.41068407058254774</v>
      </c>
      <c r="H60" s="134">
        <v>0.42528462998102468</v>
      </c>
      <c r="I60" s="134">
        <v>0.4119880661784649</v>
      </c>
      <c r="J60" s="134">
        <v>0.41216026898290836</v>
      </c>
      <c r="K60" s="134">
        <v>0.36391673091750193</v>
      </c>
      <c r="L60" s="134">
        <v>0.354152232010294</v>
      </c>
      <c r="M60" s="134">
        <v>0.38849487785657999</v>
      </c>
      <c r="N60" s="134">
        <v>0.39350822587816808</v>
      </c>
      <c r="O60" s="134">
        <v>0.3999094202898551</v>
      </c>
      <c r="P60" s="137">
        <v>0.38707896189950303</v>
      </c>
    </row>
    <row r="61" spans="2:16" ht="16.5" thickBot="1">
      <c r="B61" s="80" t="s">
        <v>61</v>
      </c>
      <c r="C61" s="138"/>
      <c r="D61" s="139"/>
      <c r="G61" s="140">
        <v>9.1854000483442104E-3</v>
      </c>
      <c r="H61" s="138">
        <v>1.3757115749525617E-2</v>
      </c>
      <c r="I61" s="138">
        <v>2.0884187686465962E-2</v>
      </c>
      <c r="J61" s="138">
        <v>2.2135051835247967E-2</v>
      </c>
      <c r="K61" s="138">
        <v>2.6214340786430222E-2</v>
      </c>
      <c r="L61" s="138">
        <v>2.7021676729684252E-2</v>
      </c>
      <c r="M61" s="138">
        <v>3.5460992907801418E-3</v>
      </c>
      <c r="N61" s="138">
        <v>6.6696309470875943E-3</v>
      </c>
      <c r="O61" s="138">
        <v>6.793478260869565E-3</v>
      </c>
      <c r="P61" s="141">
        <v>6.0739922694643842E-3</v>
      </c>
    </row>
    <row r="62" spans="2:16" ht="16.5" thickTop="1">
      <c r="B62" s="58"/>
      <c r="C62" s="58"/>
      <c r="D62" s="58"/>
    </row>
    <row r="63" spans="2:16" ht="15.75">
      <c r="B63" s="149" t="s">
        <v>37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</row>
    <row r="64" spans="2:16" ht="15.75">
      <c r="B64" s="150" t="s">
        <v>38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</row>
    <row r="65" spans="2:2" ht="15.75">
      <c r="B65" s="2"/>
    </row>
  </sheetData>
  <mergeCells count="6">
    <mergeCell ref="G54:P56"/>
    <mergeCell ref="B53:C53"/>
    <mergeCell ref="G2:P4"/>
    <mergeCell ref="G14:P16"/>
    <mergeCell ref="G29:P31"/>
    <mergeCell ref="G39:P41"/>
  </mergeCells>
  <printOptions horizontalCentered="1" verticalCentered="1"/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Indicator 2 - Title</vt:lpstr>
      <vt:lpstr>Indicator 2A</vt:lpstr>
      <vt:lpstr>Indicator 2A Related</vt:lpstr>
      <vt:lpstr>Indicator 2B and Related</vt:lpstr>
      <vt:lpstr>'Indicator 2 - Title'!Print_Area</vt:lpstr>
      <vt:lpstr>'Indicator 2A'!Print_Area</vt:lpstr>
      <vt:lpstr>'Indicator 2A Related'!Print_Area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Copeland</dc:creator>
  <cp:lastModifiedBy>Dan Tassie</cp:lastModifiedBy>
  <cp:lastPrinted>2026-03-31T15:52:23Z</cp:lastPrinted>
  <dcterms:created xsi:type="dcterms:W3CDTF">2024-01-08T21:25:05Z</dcterms:created>
  <dcterms:modified xsi:type="dcterms:W3CDTF">2026-03-31T15:55:30Z</dcterms:modified>
</cp:coreProperties>
</file>