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ndicators\Progress Indicators\2025-26\FINAL FILES\FINAL Individual Excel Files - POSTED ON WEBSITE\"/>
    </mc:Choice>
  </mc:AlternateContent>
  <xr:revisionPtr revIDLastSave="0" documentId="13_ncr:1_{F2167D80-72B0-4CE4-BCDE-F9D834A38007}" xr6:coauthVersionLast="36" xr6:coauthVersionMax="47" xr10:uidLastSave="{00000000-0000-0000-0000-000000000000}"/>
  <bookViews>
    <workbookView xWindow="0" yWindow="0" windowWidth="28800" windowHeight="11505" xr2:uid="{FD357772-C3E3-429C-B863-9A7EDC19376F}"/>
  </bookViews>
  <sheets>
    <sheet name="Indicator 11 - Title" sheetId="2" r:id="rId1"/>
    <sheet name="Indicator 11" sheetId="3" r:id="rId2"/>
    <sheet name="Indicator 11 Related" sheetId="1" r:id="rId3"/>
  </sheets>
  <externalReferences>
    <externalReference r:id="rId4"/>
  </externalReferences>
  <definedNames>
    <definedName name="_xlnm.Print_Area" localSheetId="1">'Indicator 11'!$A$1:$M$74</definedName>
    <definedName name="_xlnm.Print_Area" localSheetId="0">'Indicator 11 - Title'!$A$1:$B$7</definedName>
    <definedName name="_xlnm.Print_Area" localSheetId="2">'Indicator 11 Related'!$A$1:$U$223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" i="3" l="1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</calcChain>
</file>

<file path=xl/sharedStrings.xml><?xml version="1.0" encoding="utf-8"?>
<sst xmlns="http://schemas.openxmlformats.org/spreadsheetml/2006/main" count="979" uniqueCount="112">
  <si>
    <t>Notes</t>
  </si>
  <si>
    <t>Physics</t>
  </si>
  <si>
    <t/>
  </si>
  <si>
    <t>Mathematics</t>
  </si>
  <si>
    <t xml:space="preserve"> </t>
  </si>
  <si>
    <t>Computer Science</t>
  </si>
  <si>
    <t>Chemistry &amp; Biology</t>
  </si>
  <si>
    <t>Science</t>
  </si>
  <si>
    <t>Mechanical Engineering</t>
  </si>
  <si>
    <t>Electrical Engineering</t>
  </si>
  <si>
    <t>Civil Engineering</t>
  </si>
  <si>
    <t>Chemical Engineering</t>
  </si>
  <si>
    <t>Architectural Science</t>
  </si>
  <si>
    <t>Aerospace Engineering</t>
  </si>
  <si>
    <t>Engineering &amp; Architectural Science</t>
  </si>
  <si>
    <t>Urban &amp; Regional Planning</t>
  </si>
  <si>
    <t>Social Work</t>
  </si>
  <si>
    <t>Occupational &amp; Public Health</t>
  </si>
  <si>
    <t>Nutrition &amp; Food</t>
  </si>
  <si>
    <t>Nursing</t>
  </si>
  <si>
    <t>Midwifery</t>
  </si>
  <si>
    <t>Early Childhood Studies</t>
  </si>
  <si>
    <t>Disability Studies</t>
  </si>
  <si>
    <t>Child &amp; Youth Care</t>
  </si>
  <si>
    <t>Community Services</t>
  </si>
  <si>
    <t>Retail Mgt</t>
  </si>
  <si>
    <t>Hospitality &amp; Tourism Mgt</t>
  </si>
  <si>
    <t>Health Services Mgt</t>
  </si>
  <si>
    <t>Business Technology Mgt</t>
  </si>
  <si>
    <t xml:space="preserve">  Real Estate</t>
  </si>
  <si>
    <t xml:space="preserve">  Marketing</t>
  </si>
  <si>
    <t xml:space="preserve">  Law</t>
  </si>
  <si>
    <t xml:space="preserve">  Human Resources</t>
  </si>
  <si>
    <t xml:space="preserve">  Global Mgt</t>
  </si>
  <si>
    <t xml:space="preserve">  Finance</t>
  </si>
  <si>
    <t xml:space="preserve">  Entrepreneurship &amp; Strategy</t>
  </si>
  <si>
    <t xml:space="preserve">  Accounting</t>
  </si>
  <si>
    <t>Business Mgt</t>
  </si>
  <si>
    <t>Ted Rogers School of Management</t>
  </si>
  <si>
    <t>Sociology</t>
  </si>
  <si>
    <t>Psychology</t>
  </si>
  <si>
    <t>Politics</t>
  </si>
  <si>
    <t>Philosophy</t>
  </si>
  <si>
    <t>Languages, Literatures &amp; Cultures</t>
  </si>
  <si>
    <t>History</t>
  </si>
  <si>
    <t>Geography &amp; Environmental Studies</t>
  </si>
  <si>
    <t>English</t>
  </si>
  <si>
    <t>Economics</t>
  </si>
  <si>
    <t>Criminology</t>
  </si>
  <si>
    <t>Arts</t>
  </si>
  <si>
    <t>School of Performance</t>
  </si>
  <si>
    <t>RTA: School of Media</t>
  </si>
  <si>
    <t>Professional Communication</t>
  </si>
  <si>
    <t>Journalism</t>
  </si>
  <si>
    <t>Interior Design</t>
  </si>
  <si>
    <t>Image Arts</t>
  </si>
  <si>
    <t>Graphic Communications Mgt</t>
  </si>
  <si>
    <t>Fashion</t>
  </si>
  <si>
    <t>Creative Industries</t>
  </si>
  <si>
    <t>Male</t>
  </si>
  <si>
    <t>Female</t>
  </si>
  <si>
    <t xml:space="preserve">Female </t>
  </si>
  <si>
    <t>3. A column for other gender identity is not shown because records for all faculty show male or female at this time.</t>
  </si>
  <si>
    <t>2. Deans and Associate Deans are excluded from the counts.</t>
  </si>
  <si>
    <t>1. Based on Human Resources Department data as of Oct 1 of a given year.</t>
  </si>
  <si>
    <t>The Creative School</t>
  </si>
  <si>
    <t>Toronto Metropolitan University</t>
  </si>
  <si>
    <r>
      <rPr>
        <b/>
        <sz val="11"/>
        <rFont val="Arial"/>
        <family val="2"/>
      </rPr>
      <t xml:space="preserve">Indicator 11: Student to Faculty Ratio
</t>
    </r>
    <r>
      <rPr>
        <i/>
        <sz val="11"/>
        <rFont val="Arial"/>
        <family val="2"/>
      </rPr>
      <t>Ratio of total students (FFTE) to total teaching faculty (FTE) with CE excluded from both parts of the calculation.</t>
    </r>
  </si>
  <si>
    <r>
      <rPr>
        <b/>
        <i/>
        <sz val="11"/>
        <rFont val="Arial"/>
        <family val="2"/>
      </rPr>
      <t>Direct Indicator of:</t>
    </r>
  </si>
  <si>
    <r>
      <rPr>
        <b/>
        <i/>
        <sz val="11"/>
        <rFont val="Arial"/>
        <family val="2"/>
      </rPr>
      <t>Related to</t>
    </r>
    <r>
      <rPr>
        <b/>
        <sz val="11"/>
        <rFont val="Arial"/>
        <family val="2"/>
      </rPr>
      <t>:</t>
    </r>
  </si>
  <si>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 </t>
    </r>
    <r>
      <rPr>
        <sz val="11"/>
        <rFont val="Arial"/>
        <family val="2"/>
      </rPr>
      <t>quality of student experience</t>
    </r>
  </si>
  <si>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</t>
    </r>
    <r>
      <rPr>
        <sz val="11"/>
        <rFont val="Arial"/>
        <family val="2"/>
      </rPr>
      <t xml:space="preserve">high quality student-faculty interaction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</t>
    </r>
    <r>
      <rPr>
        <sz val="11"/>
        <rFont val="Arial"/>
        <family val="2"/>
      </rPr>
      <t xml:space="preserve">appropriate course delivery and high quality teaching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</t>
    </r>
    <r>
      <rPr>
        <sz val="11"/>
        <rFont val="Arial"/>
        <family val="2"/>
      </rPr>
      <t>SRC capacity and productivity</t>
    </r>
  </si>
  <si>
    <r>
      <rPr>
        <b/>
        <i/>
        <sz val="11"/>
        <rFont val="Arial"/>
        <family val="2"/>
      </rPr>
      <t>Comments</t>
    </r>
    <r>
      <rPr>
        <sz val="11"/>
        <rFont val="Arial"/>
        <family val="2"/>
      </rPr>
      <t xml:space="preserve">:
</t>
    </r>
    <r>
      <rPr>
        <sz val="11"/>
        <rFont val="Arial"/>
        <family val="2"/>
      </rPr>
      <t>A general quantitative indicator of faculty resources.</t>
    </r>
  </si>
  <si>
    <r>
      <rPr>
        <b/>
        <i/>
        <sz val="11"/>
        <rFont val="Arial"/>
        <family val="2"/>
      </rPr>
      <t>Related statistics</t>
    </r>
    <r>
      <rPr>
        <sz val="11"/>
        <rFont val="Arial"/>
        <family val="2"/>
      </rPr>
      <t xml:space="preserve">: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 </t>
    </r>
    <r>
      <rPr>
        <sz val="11"/>
        <rFont val="Arial"/>
        <family val="2"/>
      </rPr>
      <t xml:space="preserve">Gender distribution of total tenured and tenure-track teaching faculty and gender
</t>
    </r>
    <r>
      <rPr>
        <sz val="11"/>
        <rFont val="Arial"/>
        <family val="2"/>
      </rPr>
      <t>distribution of new tenure-track hires</t>
    </r>
  </si>
  <si>
    <r>
      <rPr>
        <b/>
        <i/>
        <sz val="11"/>
        <rFont val="Arial"/>
        <family val="2"/>
      </rPr>
      <t>Comments</t>
    </r>
    <r>
      <rPr>
        <sz val="11"/>
        <rFont val="Arial"/>
        <family val="2"/>
      </rPr>
      <t xml:space="preserve">:
</t>
    </r>
    <r>
      <rPr>
        <sz val="11"/>
        <rFont val="Arial"/>
        <family val="2"/>
      </rPr>
      <t>Calculation of other related statistics (with the exception of gender distribution) has been deferred.</t>
    </r>
  </si>
  <si>
    <t>time.</t>
  </si>
  <si>
    <t>3. A column for other gender identity is not shown because records for all faculty show male or female at this</t>
  </si>
  <si>
    <t>Indicator 11</t>
  </si>
  <si>
    <t>Ratio of fiscal full-time equivalent enrolment (FFTE)</t>
  </si>
  <si>
    <t>to full-time equivalent faculty (FTE) by teaching department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</si>
  <si>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</si>
  <si>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</si>
  <si>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</si>
  <si>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</si>
  <si>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</si>
  <si>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</si>
  <si>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</si>
  <si>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</si>
  <si>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Accounting</t>
  </si>
  <si>
    <t>Entrepreneurship</t>
  </si>
  <si>
    <t>Finance</t>
  </si>
  <si>
    <t>Global Mgt</t>
  </si>
  <si>
    <t>Human Resources</t>
  </si>
  <si>
    <t>Law</t>
  </si>
  <si>
    <t>Marketing</t>
  </si>
  <si>
    <t>Real Estate</t>
  </si>
  <si>
    <t>Nutrition</t>
  </si>
  <si>
    <t>Mechanical &amp; Industrial Engineering</t>
  </si>
  <si>
    <t>2. Both undergraduate and graduate degree enrolments included in calculations. All CE students and all teaching by CE to undergraduate degree</t>
  </si>
  <si>
    <t xml:space="preserve">    students has been excluded.</t>
  </si>
  <si>
    <t>3. Undergraduate FFTE are based on teaching in Fall and Winter terms. Graduate FTE have been converted to undergraduate equivalents</t>
  </si>
  <si>
    <t xml:space="preserve">    (i.e., three terms divided by two).</t>
  </si>
  <si>
    <t xml:space="preserve">1. Student full-time equivalent data from TMU's student information system. Faculty data from HR and includes active TFA and CUPE instructors. </t>
  </si>
  <si>
    <t>2023/24</t>
  </si>
  <si>
    <t>n/a</t>
  </si>
  <si>
    <t>Lincoln Alexander School of Law</t>
  </si>
  <si>
    <t>2024/25</t>
  </si>
  <si>
    <t xml:space="preserve">   Deans and Professors of Distinction have been excluded from the faculty counts. Associate Deans have been included.</t>
  </si>
  <si>
    <t>Gender distribution of total faculty</t>
  </si>
  <si>
    <t>Related Statistics for Indicator 11</t>
  </si>
  <si>
    <t xml:space="preserve">Related Statistics for Indicator 11 </t>
  </si>
  <si>
    <t>Gender distribution of tenure track new hires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</si>
</sst>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_);\(#,##0.0\)"/>
    <numFmt numFmtId="166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name val="Wingdings 2"/>
      <family val="1"/>
    </font>
    <font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  <charset val="204"/>
    </font>
    <font>
      <sz val="7"/>
      <name val="Arial"/>
      <family val="2"/>
    </font>
    <font>
      <b/>
      <sz val="14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BFBFBF"/>
      </patternFill>
    </fill>
    <fill>
      <patternFill patternType="solid">
        <fgColor indexed="8"/>
      </patternFill>
    </fill>
    <fill>
      <patternFill patternType="solid">
        <fgColor indexed="9"/>
      </patternFill>
    </fill>
  </fills>
  <borders count="8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2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5" xfId="0" applyNumberFormat="1" applyFont="1" applyBorder="1"/>
    <xf numFmtId="164" fontId="5" fillId="0" borderId="6" xfId="0" applyNumberFormat="1" applyFont="1" applyBorder="1"/>
    <xf numFmtId="164" fontId="3" fillId="0" borderId="5" xfId="0" applyNumberFormat="1" applyFont="1" applyBorder="1"/>
    <xf numFmtId="164" fontId="3" fillId="0" borderId="7" xfId="0" applyNumberFormat="1" applyFont="1" applyBorder="1"/>
    <xf numFmtId="164" fontId="3" fillId="0" borderId="6" xfId="0" applyNumberFormat="1" applyFont="1" applyBorder="1"/>
    <xf numFmtId="0" fontId="3" fillId="0" borderId="8" xfId="0" applyFont="1" applyBorder="1"/>
    <xf numFmtId="164" fontId="5" fillId="0" borderId="7" xfId="0" applyNumberFormat="1" applyFont="1" applyBorder="1"/>
    <xf numFmtId="0" fontId="5" fillId="0" borderId="9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3" fillId="0" borderId="13" xfId="0" applyFont="1" applyBorder="1"/>
    <xf numFmtId="164" fontId="3" fillId="0" borderId="5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/>
    <xf numFmtId="164" fontId="5" fillId="0" borderId="17" xfId="0" applyNumberFormat="1" applyFont="1" applyBorder="1"/>
    <xf numFmtId="164" fontId="3" fillId="0" borderId="18" xfId="0" applyNumberFormat="1" applyFont="1" applyBorder="1"/>
    <xf numFmtId="0" fontId="3" fillId="2" borderId="13" xfId="0" applyFont="1" applyFill="1" applyBorder="1"/>
    <xf numFmtId="0" fontId="3" fillId="3" borderId="13" xfId="0" applyFont="1" applyFill="1" applyBorder="1"/>
    <xf numFmtId="0" fontId="2" fillId="0" borderId="6" xfId="0" applyFont="1" applyBorder="1"/>
    <xf numFmtId="164" fontId="5" fillId="0" borderId="19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0" fontId="5" fillId="3" borderId="9" xfId="0" applyFont="1" applyFill="1" applyBorder="1"/>
    <xf numFmtId="164" fontId="3" fillId="0" borderId="6" xfId="0" applyNumberFormat="1" applyFont="1" applyBorder="1" applyAlignment="1">
      <alignment horizontal="right"/>
    </xf>
    <xf numFmtId="164" fontId="2" fillId="0" borderId="7" xfId="1" applyNumberFormat="1" applyFont="1" applyBorder="1"/>
    <xf numFmtId="164" fontId="2" fillId="0" borderId="5" xfId="0" applyNumberFormat="1" applyFont="1" applyBorder="1"/>
    <xf numFmtId="164" fontId="2" fillId="0" borderId="7" xfId="0" applyNumberFormat="1" applyFont="1" applyBorder="1"/>
    <xf numFmtId="164" fontId="2" fillId="0" borderId="5" xfId="1" applyNumberFormat="1" applyFont="1" applyBorder="1"/>
    <xf numFmtId="164" fontId="5" fillId="0" borderId="21" xfId="0" applyNumberFormat="1" applyFont="1" applyBorder="1"/>
    <xf numFmtId="0" fontId="5" fillId="0" borderId="22" xfId="0" applyFont="1" applyBorder="1"/>
    <xf numFmtId="164" fontId="3" fillId="0" borderId="23" xfId="0" applyNumberFormat="1" applyFont="1" applyBorder="1"/>
    <xf numFmtId="164" fontId="5" fillId="0" borderId="23" xfId="0" applyNumberFormat="1" applyFont="1" applyBorder="1"/>
    <xf numFmtId="164" fontId="3" fillId="0" borderId="24" xfId="0" applyNumberFormat="1" applyFont="1" applyBorder="1"/>
    <xf numFmtId="0" fontId="3" fillId="0" borderId="25" xfId="0" applyFont="1" applyBorder="1" applyAlignment="1">
      <alignment vertical="center"/>
    </xf>
    <xf numFmtId="0" fontId="2" fillId="0" borderId="5" xfId="0" applyFont="1" applyBorder="1"/>
    <xf numFmtId="164" fontId="5" fillId="0" borderId="26" xfId="0" applyNumberFormat="1" applyFont="1" applyBorder="1"/>
    <xf numFmtId="164" fontId="5" fillId="0" borderId="27" xfId="0" applyNumberFormat="1" applyFont="1" applyBorder="1"/>
    <xf numFmtId="164" fontId="5" fillId="0" borderId="24" xfId="0" applyNumberFormat="1" applyFont="1" applyBorder="1"/>
    <xf numFmtId="164" fontId="5" fillId="0" borderId="11" xfId="0" applyNumberFormat="1" applyFont="1" applyBorder="1"/>
    <xf numFmtId="164" fontId="5" fillId="0" borderId="28" xfId="0" applyNumberFormat="1" applyFont="1" applyBorder="1"/>
    <xf numFmtId="164" fontId="5" fillId="0" borderId="29" xfId="0" applyNumberFormat="1" applyFont="1" applyBorder="1"/>
    <xf numFmtId="0" fontId="5" fillId="0" borderId="30" xfId="0" applyFont="1" applyBorder="1"/>
    <xf numFmtId="0" fontId="3" fillId="0" borderId="2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164" fontId="3" fillId="0" borderId="23" xfId="0" applyNumberFormat="1" applyFont="1" applyBorder="1" applyAlignment="1">
      <alignment horizontal="right"/>
    </xf>
    <xf numFmtId="164" fontId="2" fillId="0" borderId="23" xfId="1" applyNumberFormat="1" applyFont="1" applyBorder="1"/>
    <xf numFmtId="164" fontId="2" fillId="0" borderId="6" xfId="1" applyNumberFormat="1" applyFont="1" applyBorder="1"/>
    <xf numFmtId="164" fontId="2" fillId="0" borderId="23" xfId="0" applyNumberFormat="1" applyFont="1" applyBorder="1"/>
    <xf numFmtId="164" fontId="2" fillId="0" borderId="6" xfId="0" applyNumberFormat="1" applyFont="1" applyBorder="1"/>
    <xf numFmtId="164" fontId="5" fillId="0" borderId="2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36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0" fontId="5" fillId="0" borderId="38" xfId="0" applyFont="1" applyBorder="1"/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quotePrefix="1" applyFont="1"/>
    <xf numFmtId="164" fontId="5" fillId="0" borderId="1" xfId="1" applyNumberFormat="1" applyFont="1" applyBorder="1"/>
    <xf numFmtId="164" fontId="5" fillId="0" borderId="3" xfId="1" applyNumberFormat="1" applyFont="1" applyBorder="1"/>
    <xf numFmtId="164" fontId="5" fillId="0" borderId="3" xfId="0" applyNumberFormat="1" applyFont="1" applyBorder="1"/>
    <xf numFmtId="0" fontId="5" fillId="2" borderId="4" xfId="0" applyFont="1" applyFill="1" applyBorder="1"/>
    <xf numFmtId="164" fontId="2" fillId="0" borderId="0" xfId="1" applyNumberFormat="1" applyFont="1" applyBorder="1"/>
    <xf numFmtId="164" fontId="3" fillId="0" borderId="10" xfId="1" applyNumberFormat="1" applyFont="1" applyBorder="1"/>
    <xf numFmtId="164" fontId="3" fillId="0" borderId="12" xfId="1" applyNumberFormat="1" applyFont="1" applyBorder="1"/>
    <xf numFmtId="0" fontId="3" fillId="0" borderId="42" xfId="0" applyFont="1" applyBorder="1"/>
    <xf numFmtId="164" fontId="3" fillId="0" borderId="5" xfId="1" applyNumberFormat="1" applyFont="1" applyBorder="1"/>
    <xf numFmtId="164" fontId="3" fillId="0" borderId="7" xfId="1" applyNumberFormat="1" applyFont="1" applyBorder="1"/>
    <xf numFmtId="0" fontId="3" fillId="2" borderId="0" xfId="0" applyFont="1" applyFill="1"/>
    <xf numFmtId="164" fontId="5" fillId="0" borderId="1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5" xfId="1" applyNumberFormat="1" applyFont="1" applyBorder="1"/>
    <xf numFmtId="164" fontId="5" fillId="0" borderId="7" xfId="1" applyNumberFormat="1" applyFont="1" applyBorder="1"/>
    <xf numFmtId="164" fontId="3" fillId="0" borderId="16" xfId="1" applyNumberFormat="1" applyFont="1" applyBorder="1"/>
    <xf numFmtId="164" fontId="5" fillId="0" borderId="17" xfId="1" applyNumberFormat="1" applyFont="1" applyBorder="1"/>
    <xf numFmtId="164" fontId="3" fillId="0" borderId="18" xfId="1" applyNumberFormat="1" applyFont="1" applyBorder="1"/>
    <xf numFmtId="164" fontId="3" fillId="0" borderId="6" xfId="1" applyNumberFormat="1" applyFont="1" applyBorder="1"/>
    <xf numFmtId="164" fontId="5" fillId="0" borderId="21" xfId="1" applyNumberFormat="1" applyFont="1" applyBorder="1"/>
    <xf numFmtId="164" fontId="3" fillId="0" borderId="23" xfId="1" applyNumberFormat="1" applyFont="1" applyBorder="1"/>
    <xf numFmtId="164" fontId="5" fillId="0" borderId="23" xfId="1" applyNumberFormat="1" applyFont="1" applyBorder="1"/>
    <xf numFmtId="164" fontId="5" fillId="0" borderId="26" xfId="1" applyNumberFormat="1" applyFont="1" applyBorder="1"/>
    <xf numFmtId="164" fontId="5" fillId="0" borderId="28" xfId="1" applyNumberFormat="1" applyFont="1" applyBorder="1"/>
    <xf numFmtId="164" fontId="5" fillId="0" borderId="29" xfId="1" applyNumberFormat="1" applyFont="1" applyBorder="1"/>
    <xf numFmtId="0" fontId="5" fillId="0" borderId="42" xfId="0" applyFont="1" applyBorder="1"/>
    <xf numFmtId="0" fontId="3" fillId="0" borderId="43" xfId="0" applyFont="1" applyBorder="1" applyAlignment="1">
      <alignment horizontal="center"/>
    </xf>
    <xf numFmtId="0" fontId="7" fillId="0" borderId="0" xfId="2" applyAlignment="1">
      <alignment horizontal="left" vertical="top" wrapText="1"/>
    </xf>
    <xf numFmtId="0" fontId="7" fillId="0" borderId="0" xfId="2" applyAlignment="1">
      <alignment horizontal="left" vertical="top"/>
    </xf>
    <xf numFmtId="0" fontId="10" fillId="0" borderId="48" xfId="2" applyFont="1" applyBorder="1" applyAlignment="1">
      <alignment horizontal="left" vertical="top" wrapText="1"/>
    </xf>
    <xf numFmtId="0" fontId="7" fillId="0" borderId="48" xfId="2" applyBorder="1" applyAlignment="1">
      <alignment horizontal="left" vertical="top" wrapText="1"/>
    </xf>
    <xf numFmtId="0" fontId="7" fillId="0" borderId="0" xfId="2" applyAlignment="1">
      <alignment horizontal="left" wrapText="1"/>
    </xf>
    <xf numFmtId="0" fontId="7" fillId="0" borderId="48" xfId="2" applyBorder="1" applyAlignment="1">
      <alignment horizontal="left" vertical="top" wrapText="1" indent="2"/>
    </xf>
    <xf numFmtId="0" fontId="14" fillId="0" borderId="48" xfId="2" applyFont="1" applyBorder="1" applyAlignment="1">
      <alignment horizontal="left" vertical="top" wrapText="1" indent="2"/>
    </xf>
    <xf numFmtId="0" fontId="7" fillId="0" borderId="0" xfId="2" applyAlignment="1">
      <alignment horizontal="left" vertical="center" wrapText="1"/>
    </xf>
    <xf numFmtId="0" fontId="16" fillId="6" borderId="41" xfId="0" applyFont="1" applyFill="1" applyBorder="1" applyAlignment="1">
      <alignment horizontal="center"/>
    </xf>
    <xf numFmtId="0" fontId="17" fillId="0" borderId="49" xfId="0" applyFont="1" applyBorder="1" applyAlignment="1">
      <alignment vertical="center"/>
    </xf>
    <xf numFmtId="0" fontId="17" fillId="0" borderId="45" xfId="0" applyFont="1" applyBorder="1" applyAlignment="1">
      <alignment horizontal="center" vertical="center"/>
    </xf>
    <xf numFmtId="0" fontId="18" fillId="0" borderId="34" xfId="0" applyFont="1" applyBorder="1"/>
    <xf numFmtId="0" fontId="0" fillId="0" borderId="34" xfId="0" applyBorder="1"/>
    <xf numFmtId="0" fontId="0" fillId="0" borderId="33" xfId="0" applyBorder="1"/>
    <xf numFmtId="0" fontId="19" fillId="0" borderId="50" xfId="0" applyFont="1" applyBorder="1" applyAlignment="1">
      <alignment vertical="center"/>
    </xf>
    <xf numFmtId="0" fontId="17" fillId="0" borderId="51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0" xfId="0" applyFont="1"/>
    <xf numFmtId="0" fontId="0" fillId="0" borderId="51" xfId="0" applyBorder="1"/>
    <xf numFmtId="0" fontId="0" fillId="0" borderId="52" xfId="0" applyBorder="1"/>
    <xf numFmtId="0" fontId="19" fillId="0" borderId="53" xfId="0" applyFont="1" applyBorder="1" applyAlignment="1">
      <alignment vertical="center"/>
    </xf>
    <xf numFmtId="0" fontId="17" fillId="0" borderId="5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20" fillId="7" borderId="57" xfId="0" applyFont="1" applyFill="1" applyBorder="1" applyAlignment="1">
      <alignment horizontal="left" vertical="center"/>
    </xf>
    <xf numFmtId="166" fontId="21" fillId="0" borderId="58" xfId="0" applyNumberFormat="1" applyFont="1" applyBorder="1"/>
    <xf numFmtId="166" fontId="21" fillId="0" borderId="59" xfId="0" applyNumberFormat="1" applyFont="1" applyBorder="1"/>
    <xf numFmtId="166" fontId="21" fillId="0" borderId="55" xfId="0" applyNumberFormat="1" applyFont="1" applyBorder="1"/>
    <xf numFmtId="166" fontId="21" fillId="0" borderId="56" xfId="0" applyNumberFormat="1" applyFont="1" applyBorder="1"/>
    <xf numFmtId="0" fontId="20" fillId="7" borderId="50" xfId="0" applyFont="1" applyFill="1" applyBorder="1" applyAlignment="1">
      <alignment horizontal="left" vertical="center"/>
    </xf>
    <xf numFmtId="165" fontId="20" fillId="7" borderId="60" xfId="0" applyNumberFormat="1" applyFont="1" applyFill="1" applyBorder="1" applyAlignment="1">
      <alignment horizontal="right" vertical="center"/>
    </xf>
    <xf numFmtId="165" fontId="20" fillId="7" borderId="61" xfId="0" applyNumberFormat="1" applyFont="1" applyFill="1" applyBorder="1" applyAlignment="1">
      <alignment horizontal="right" vertical="center"/>
    </xf>
    <xf numFmtId="165" fontId="20" fillId="0" borderId="62" xfId="0" applyNumberFormat="1" applyFont="1" applyBorder="1" applyAlignment="1">
      <alignment horizontal="right" vertical="center"/>
    </xf>
    <xf numFmtId="0" fontId="17" fillId="7" borderId="50" xfId="0" applyFont="1" applyFill="1" applyBorder="1" applyAlignment="1">
      <alignment horizontal="left" vertical="center"/>
    </xf>
    <xf numFmtId="165" fontId="17" fillId="7" borderId="60" xfId="0" applyNumberFormat="1" applyFont="1" applyFill="1" applyBorder="1" applyAlignment="1">
      <alignment horizontal="right" vertical="center"/>
    </xf>
    <xf numFmtId="165" fontId="17" fillId="7" borderId="63" xfId="0" applyNumberFormat="1" applyFont="1" applyFill="1" applyBorder="1" applyAlignment="1">
      <alignment horizontal="right" vertical="center"/>
    </xf>
    <xf numFmtId="165" fontId="17" fillId="0" borderId="64" xfId="0" applyNumberFormat="1" applyFont="1" applyBorder="1" applyAlignment="1">
      <alignment horizontal="right" vertical="center"/>
    </xf>
    <xf numFmtId="0" fontId="17" fillId="7" borderId="57" xfId="0" applyFont="1" applyFill="1" applyBorder="1" applyAlignment="1">
      <alignment horizontal="left" vertical="center"/>
    </xf>
    <xf numFmtId="165" fontId="17" fillId="7" borderId="65" xfId="0" applyNumberFormat="1" applyFont="1" applyFill="1" applyBorder="1" applyAlignment="1">
      <alignment horizontal="right" vertical="center"/>
    </xf>
    <xf numFmtId="165" fontId="17" fillId="7" borderId="66" xfId="0" applyNumberFormat="1" applyFont="1" applyFill="1" applyBorder="1" applyAlignment="1">
      <alignment horizontal="right" vertical="center"/>
    </xf>
    <xf numFmtId="165" fontId="17" fillId="0" borderId="67" xfId="0" applyNumberFormat="1" applyFont="1" applyBorder="1" applyAlignment="1">
      <alignment horizontal="right" vertical="center"/>
    </xf>
    <xf numFmtId="165" fontId="20" fillId="7" borderId="63" xfId="0" applyNumberFormat="1" applyFont="1" applyFill="1" applyBorder="1" applyAlignment="1">
      <alignment horizontal="right" vertical="center"/>
    </xf>
    <xf numFmtId="165" fontId="20" fillId="0" borderId="64" xfId="0" applyNumberFormat="1" applyFont="1" applyBorder="1" applyAlignment="1">
      <alignment horizontal="right" vertical="center"/>
    </xf>
    <xf numFmtId="0" fontId="17" fillId="7" borderId="50" xfId="0" applyFont="1" applyFill="1" applyBorder="1" applyAlignment="1">
      <alignment horizontal="left" vertical="center" indent="1"/>
    </xf>
    <xf numFmtId="0" fontId="17" fillId="0" borderId="57" xfId="0" applyFont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7" fillId="0" borderId="0" xfId="0" applyFont="1"/>
    <xf numFmtId="0" fontId="3" fillId="3" borderId="3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165" fontId="17" fillId="7" borderId="0" xfId="0" applyNumberFormat="1" applyFont="1" applyFill="1" applyAlignment="1">
      <alignment horizontal="right" vertical="center"/>
    </xf>
    <xf numFmtId="0" fontId="17" fillId="0" borderId="72" xfId="0" applyFont="1" applyBorder="1" applyAlignment="1">
      <alignment horizontal="center" vertical="center"/>
    </xf>
    <xf numFmtId="166" fontId="21" fillId="0" borderId="54" xfId="0" applyNumberFormat="1" applyFont="1" applyBorder="1"/>
    <xf numFmtId="166" fontId="21" fillId="0" borderId="72" xfId="0" applyNumberFormat="1" applyFont="1" applyBorder="1"/>
    <xf numFmtId="165" fontId="20" fillId="7" borderId="73" xfId="0" applyNumberFormat="1" applyFont="1" applyFill="1" applyBorder="1" applyAlignment="1">
      <alignment horizontal="right" vertical="center"/>
    </xf>
    <xf numFmtId="165" fontId="20" fillId="7" borderId="74" xfId="0" applyNumberFormat="1" applyFont="1" applyFill="1" applyBorder="1" applyAlignment="1">
      <alignment horizontal="right" vertical="center"/>
    </xf>
    <xf numFmtId="165" fontId="17" fillId="7" borderId="16" xfId="0" applyNumberFormat="1" applyFont="1" applyFill="1" applyBorder="1" applyAlignment="1">
      <alignment horizontal="right" vertical="center"/>
    </xf>
    <xf numFmtId="165" fontId="17" fillId="7" borderId="75" xfId="0" applyNumberFormat="1" applyFont="1" applyFill="1" applyBorder="1" applyAlignment="1">
      <alignment horizontal="right" vertical="center"/>
    </xf>
    <xf numFmtId="165" fontId="17" fillId="7" borderId="51" xfId="0" applyNumberFormat="1" applyFont="1" applyFill="1" applyBorder="1" applyAlignment="1">
      <alignment horizontal="right" vertical="center"/>
    </xf>
    <xf numFmtId="165" fontId="20" fillId="7" borderId="16" xfId="0" applyNumberFormat="1" applyFont="1" applyFill="1" applyBorder="1" applyAlignment="1">
      <alignment horizontal="right" vertical="center"/>
    </xf>
    <xf numFmtId="165" fontId="20" fillId="7" borderId="0" xfId="0" applyNumberFormat="1" applyFont="1" applyFill="1" applyAlignment="1">
      <alignment horizontal="right" vertical="center"/>
    </xf>
    <xf numFmtId="0" fontId="0" fillId="0" borderId="0" xfId="0" applyFill="1"/>
    <xf numFmtId="0" fontId="20" fillId="0" borderId="68" xfId="0" applyFont="1" applyFill="1" applyBorder="1" applyAlignment="1">
      <alignment horizontal="left" vertical="center"/>
    </xf>
    <xf numFmtId="165" fontId="20" fillId="0" borderId="69" xfId="0" applyNumberFormat="1" applyFont="1" applyFill="1" applyBorder="1" applyAlignment="1">
      <alignment horizontal="right" vertical="center"/>
    </xf>
    <xf numFmtId="165" fontId="20" fillId="0" borderId="70" xfId="0" applyNumberFormat="1" applyFont="1" applyFill="1" applyBorder="1" applyAlignment="1">
      <alignment horizontal="right" vertical="center"/>
    </xf>
    <xf numFmtId="165" fontId="20" fillId="0" borderId="76" xfId="0" applyNumberFormat="1" applyFont="1" applyFill="1" applyBorder="1" applyAlignment="1">
      <alignment horizontal="right" vertical="center"/>
    </xf>
    <xf numFmtId="165" fontId="20" fillId="0" borderId="77" xfId="0" applyNumberFormat="1" applyFont="1" applyFill="1" applyBorder="1" applyAlignment="1">
      <alignment horizontal="right" vertical="center"/>
    </xf>
    <xf numFmtId="165" fontId="20" fillId="0" borderId="7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5" fontId="17" fillId="0" borderId="0" xfId="0" applyNumberFormat="1" applyFont="1" applyFill="1" applyAlignment="1">
      <alignment horizontal="right" vertical="center"/>
    </xf>
    <xf numFmtId="0" fontId="24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5" fillId="0" borderId="9" xfId="0" applyFont="1" applyFill="1" applyBorder="1"/>
    <xf numFmtId="0" fontId="3" fillId="0" borderId="13" xfId="0" applyFont="1" applyFill="1" applyBorder="1"/>
    <xf numFmtId="0" fontId="2" fillId="0" borderId="0" xfId="0" applyFont="1" applyFill="1"/>
    <xf numFmtId="164" fontId="3" fillId="0" borderId="0" xfId="0" applyNumberFormat="1" applyFont="1" applyFill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0" fontId="3" fillId="0" borderId="8" xfId="0" applyFont="1" applyFill="1" applyBorder="1"/>
    <xf numFmtId="164" fontId="3" fillId="0" borderId="6" xfId="0" applyNumberFormat="1" applyFont="1" applyFill="1" applyBorder="1"/>
    <xf numFmtId="164" fontId="3" fillId="0" borderId="5" xfId="0" applyNumberFormat="1" applyFont="1" applyFill="1" applyBorder="1"/>
    <xf numFmtId="164" fontId="3" fillId="0" borderId="7" xfId="0" applyNumberFormat="1" applyFont="1" applyFill="1" applyBorder="1"/>
    <xf numFmtId="164" fontId="5" fillId="0" borderId="6" xfId="0" applyNumberFormat="1" applyFont="1" applyFill="1" applyBorder="1"/>
    <xf numFmtId="164" fontId="5" fillId="0" borderId="5" xfId="0" applyNumberFormat="1" applyFont="1" applyFill="1" applyBorder="1"/>
    <xf numFmtId="0" fontId="3" fillId="0" borderId="4" xfId="0" applyFont="1" applyFill="1" applyBorder="1"/>
    <xf numFmtId="164" fontId="3" fillId="0" borderId="14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3" fillId="0" borderId="2" xfId="0" applyNumberFormat="1" applyFont="1" applyFill="1" applyBorder="1"/>
    <xf numFmtId="164" fontId="3" fillId="0" borderId="1" xfId="0" applyNumberFormat="1" applyFont="1" applyFill="1" applyBorder="1"/>
    <xf numFmtId="164" fontId="3" fillId="0" borderId="3" xfId="0" applyNumberFormat="1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0" fontId="4" fillId="0" borderId="0" xfId="0" applyFont="1" applyFill="1"/>
    <xf numFmtId="0" fontId="3" fillId="0" borderId="0" xfId="0" applyFont="1" applyFill="1"/>
    <xf numFmtId="0" fontId="3" fillId="0" borderId="0" xfId="0" quotePrefix="1" applyFont="1" applyFill="1"/>
    <xf numFmtId="0" fontId="3" fillId="0" borderId="42" xfId="0" applyFont="1" applyFill="1" applyBorder="1"/>
    <xf numFmtId="164" fontId="3" fillId="0" borderId="15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0" fontId="5" fillId="0" borderId="4" xfId="0" applyFont="1" applyFill="1" applyBorder="1"/>
    <xf numFmtId="164" fontId="5" fillId="0" borderId="14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2" fillId="0" borderId="0" xfId="1" applyNumberFormat="1" applyFont="1" applyFill="1" applyBorder="1"/>
    <xf numFmtId="0" fontId="2" fillId="0" borderId="0" xfId="0" applyFont="1" applyFill="1" applyAlignment="1">
      <alignment horizontal="left" wrapText="1"/>
    </xf>
    <xf numFmtId="0" fontId="2" fillId="0" borderId="23" xfId="0" applyFont="1" applyBorder="1"/>
    <xf numFmtId="0" fontId="2" fillId="0" borderId="32" xfId="0" applyFont="1" applyBorder="1"/>
    <xf numFmtId="0" fontId="2" fillId="0" borderId="0" xfId="0" applyFont="1" applyBorder="1"/>
    <xf numFmtId="0" fontId="3" fillId="0" borderId="88" xfId="0" applyFont="1" applyFill="1" applyBorder="1"/>
    <xf numFmtId="0" fontId="7" fillId="5" borderId="46" xfId="2" applyFill="1" applyBorder="1" applyAlignment="1">
      <alignment horizontal="left" vertical="top" wrapText="1"/>
    </xf>
    <xf numFmtId="0" fontId="7" fillId="5" borderId="47" xfId="2" applyFill="1" applyBorder="1" applyAlignment="1">
      <alignment horizontal="left" vertical="top" wrapText="1"/>
    </xf>
    <xf numFmtId="0" fontId="7" fillId="0" borderId="46" xfId="2" applyBorder="1" applyAlignment="1">
      <alignment horizontal="left" vertical="top" wrapText="1"/>
    </xf>
    <xf numFmtId="0" fontId="7" fillId="0" borderId="47" xfId="2" applyBorder="1" applyAlignment="1">
      <alignment horizontal="left" vertical="top" wrapText="1"/>
    </xf>
    <xf numFmtId="0" fontId="15" fillId="0" borderId="0" xfId="2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4" borderId="81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</cellXfs>
  <cellStyles count="3">
    <cellStyle name="Normal" xfId="0" builtinId="0"/>
    <cellStyle name="Normal 2" xfId="2" xr:uid="{DDC0C8A7-F3C7-4513-9461-FDA9AD2F18F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_UPO/Indicators/Progress%20Indicators/2025-26/FINAL%20FILES/Indicator%2011%20student%20to%20faculty%20ratio%20DECEMBER%202025%20-%20DONE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 ENROLMENTS"/>
      <sheetName val="calculations"/>
      <sheetName val="PI TABLE"/>
      <sheetName val="COMPARE"/>
      <sheetName val="TFA Pivot"/>
      <sheetName val="Total TFA"/>
      <sheetName val="Sheet1"/>
      <sheetName val="TFA F24"/>
      <sheetName val="TFA W25"/>
      <sheetName val="CUPE"/>
    </sheetNames>
    <sheetDataSet>
      <sheetData sheetId="0" refreshError="1"/>
      <sheetData sheetId="1">
        <row r="8">
          <cell r="A8" t="str">
            <v>Arts</v>
          </cell>
          <cell r="B8">
            <v>192</v>
          </cell>
          <cell r="C8">
            <v>7</v>
          </cell>
          <cell r="D8">
            <v>199</v>
          </cell>
          <cell r="E8">
            <v>1</v>
          </cell>
          <cell r="F8">
            <v>200</v>
          </cell>
          <cell r="G8">
            <v>50.466666666666654</v>
          </cell>
          <cell r="H8">
            <v>0.99999999999999989</v>
          </cell>
          <cell r="I8">
            <v>51.466666666666654</v>
          </cell>
          <cell r="J8">
            <v>251.46666666666664</v>
          </cell>
          <cell r="K8">
            <v>7571.6508390148565</v>
          </cell>
          <cell r="L8">
            <v>30.109958267556433</v>
          </cell>
        </row>
        <row r="9">
          <cell r="A9" t="str">
            <v>Criminology</v>
          </cell>
          <cell r="B9">
            <v>16.5</v>
          </cell>
          <cell r="C9">
            <v>1</v>
          </cell>
          <cell r="D9">
            <v>17.5</v>
          </cell>
          <cell r="E9">
            <v>0</v>
          </cell>
          <cell r="F9">
            <v>17.5</v>
          </cell>
          <cell r="G9">
            <v>2.7</v>
          </cell>
          <cell r="H9">
            <v>0</v>
          </cell>
          <cell r="I9">
            <v>2.7</v>
          </cell>
          <cell r="J9">
            <v>20.2</v>
          </cell>
          <cell r="K9">
            <v>765.97226542326109</v>
          </cell>
          <cell r="L9">
            <v>37.919419080359461</v>
          </cell>
        </row>
        <row r="10">
          <cell r="A10" t="str">
            <v>Economics</v>
          </cell>
          <cell r="B10">
            <v>22.5</v>
          </cell>
          <cell r="C10">
            <v>0</v>
          </cell>
          <cell r="D10">
            <v>22.5</v>
          </cell>
          <cell r="E10">
            <v>0.25</v>
          </cell>
          <cell r="F10">
            <v>22.75</v>
          </cell>
          <cell r="G10">
            <v>2.7666666666666666</v>
          </cell>
          <cell r="H10">
            <v>0</v>
          </cell>
          <cell r="I10">
            <v>2.7666666666666666</v>
          </cell>
          <cell r="J10">
            <v>25.516666666666666</v>
          </cell>
          <cell r="K10">
            <v>1057.9810253498511</v>
          </cell>
          <cell r="L10">
            <v>41.462352397773394</v>
          </cell>
        </row>
        <row r="11">
          <cell r="A11" t="str">
            <v>English</v>
          </cell>
          <cell r="B11">
            <v>21.5</v>
          </cell>
          <cell r="C11">
            <v>0</v>
          </cell>
          <cell r="D11">
            <v>21.5</v>
          </cell>
          <cell r="E11">
            <v>0</v>
          </cell>
          <cell r="F11">
            <v>21.5</v>
          </cell>
          <cell r="G11">
            <v>5</v>
          </cell>
          <cell r="H11">
            <v>0</v>
          </cell>
          <cell r="I11">
            <v>5</v>
          </cell>
          <cell r="J11">
            <v>26.5</v>
          </cell>
          <cell r="K11">
            <v>565.68636524553563</v>
          </cell>
          <cell r="L11">
            <v>21.346655292284364</v>
          </cell>
        </row>
        <row r="12">
          <cell r="A12" t="str">
            <v>Geography &amp; Environmental Studies</v>
          </cell>
          <cell r="B12">
            <v>17</v>
          </cell>
          <cell r="C12">
            <v>0</v>
          </cell>
          <cell r="D12">
            <v>17</v>
          </cell>
          <cell r="E12">
            <v>0</v>
          </cell>
          <cell r="F12">
            <v>17</v>
          </cell>
          <cell r="G12">
            <v>5.3000000000000007</v>
          </cell>
          <cell r="H12">
            <v>0</v>
          </cell>
          <cell r="I12">
            <v>5.3000000000000007</v>
          </cell>
          <cell r="J12">
            <v>22.3</v>
          </cell>
          <cell r="K12">
            <v>685.28015301198616</v>
          </cell>
          <cell r="L12">
            <v>30.73005170457337</v>
          </cell>
        </row>
        <row r="13">
          <cell r="A13" t="str">
            <v>History</v>
          </cell>
          <cell r="B13">
            <v>16.5</v>
          </cell>
          <cell r="C13">
            <v>0</v>
          </cell>
          <cell r="D13">
            <v>16.5</v>
          </cell>
          <cell r="E13">
            <v>0</v>
          </cell>
          <cell r="F13">
            <v>16.5</v>
          </cell>
          <cell r="G13">
            <v>1.2999999999999998</v>
          </cell>
          <cell r="H13">
            <v>0</v>
          </cell>
          <cell r="I13">
            <v>1.2999999999999998</v>
          </cell>
          <cell r="J13">
            <v>17.8</v>
          </cell>
          <cell r="K13">
            <v>304.48581161007644</v>
          </cell>
          <cell r="L13">
            <v>17.105944472476203</v>
          </cell>
        </row>
        <row r="14">
          <cell r="A14" t="str">
            <v>Languages, Literatures &amp; Cultures</v>
          </cell>
          <cell r="B14">
            <v>10</v>
          </cell>
          <cell r="C14">
            <v>0</v>
          </cell>
          <cell r="D14">
            <v>10</v>
          </cell>
          <cell r="E14">
            <v>0.25</v>
          </cell>
          <cell r="F14">
            <v>10.25</v>
          </cell>
          <cell r="G14">
            <v>10.299999999999997</v>
          </cell>
          <cell r="H14">
            <v>0</v>
          </cell>
          <cell r="I14">
            <v>10.299999999999997</v>
          </cell>
          <cell r="J14">
            <v>20.549999999999997</v>
          </cell>
          <cell r="K14">
            <v>381.02029233584682</v>
          </cell>
          <cell r="L14">
            <v>18.541133446999847</v>
          </cell>
        </row>
        <row r="15">
          <cell r="A15" t="str">
            <v>Philosophy</v>
          </cell>
          <cell r="B15">
            <v>18.5</v>
          </cell>
          <cell r="C15">
            <v>0</v>
          </cell>
          <cell r="D15">
            <v>18.5</v>
          </cell>
          <cell r="E15">
            <v>0</v>
          </cell>
          <cell r="F15">
            <v>18.5</v>
          </cell>
          <cell r="G15">
            <v>7.4999999999999982</v>
          </cell>
          <cell r="H15">
            <v>0</v>
          </cell>
          <cell r="I15">
            <v>7.4999999999999982</v>
          </cell>
          <cell r="J15">
            <v>26</v>
          </cell>
          <cell r="K15">
            <v>904.64121983549035</v>
          </cell>
          <cell r="L15">
            <v>34.793893070595786</v>
          </cell>
        </row>
        <row r="16">
          <cell r="A16" t="str">
            <v>Politics</v>
          </cell>
          <cell r="B16">
            <v>19</v>
          </cell>
          <cell r="C16">
            <v>1</v>
          </cell>
          <cell r="D16">
            <v>20</v>
          </cell>
          <cell r="E16">
            <v>0.5</v>
          </cell>
          <cell r="F16">
            <v>20.5</v>
          </cell>
          <cell r="G16">
            <v>4.9000000000000004</v>
          </cell>
          <cell r="H16">
            <v>0</v>
          </cell>
          <cell r="I16">
            <v>4.9000000000000004</v>
          </cell>
          <cell r="J16">
            <v>25.4</v>
          </cell>
          <cell r="K16">
            <v>691.00942320828517</v>
          </cell>
          <cell r="L16">
            <v>27.205095401900991</v>
          </cell>
        </row>
        <row r="17">
          <cell r="A17" t="str">
            <v>Psychology</v>
          </cell>
          <cell r="B17">
            <v>33</v>
          </cell>
          <cell r="C17">
            <v>3</v>
          </cell>
          <cell r="D17">
            <v>36</v>
          </cell>
          <cell r="E17">
            <v>0</v>
          </cell>
          <cell r="F17">
            <v>36</v>
          </cell>
          <cell r="G17">
            <v>1.4</v>
          </cell>
          <cell r="H17">
            <v>0</v>
          </cell>
          <cell r="I17">
            <v>1.4</v>
          </cell>
          <cell r="J17">
            <v>37.4</v>
          </cell>
          <cell r="K17">
            <v>1021.5586309181061</v>
          </cell>
          <cell r="L17">
            <v>27.314401896206046</v>
          </cell>
        </row>
        <row r="18">
          <cell r="A18" t="str">
            <v>Sociology</v>
          </cell>
          <cell r="B18">
            <v>17.5</v>
          </cell>
          <cell r="C18">
            <v>2</v>
          </cell>
          <cell r="D18">
            <v>19.5</v>
          </cell>
          <cell r="E18">
            <v>0</v>
          </cell>
          <cell r="F18">
            <v>19.5</v>
          </cell>
          <cell r="G18">
            <v>9.3000000000000007</v>
          </cell>
          <cell r="H18">
            <v>0.99999999999999989</v>
          </cell>
          <cell r="I18">
            <v>10.3</v>
          </cell>
          <cell r="J18">
            <v>29.8</v>
          </cell>
          <cell r="K18">
            <v>1194.0156520764174</v>
          </cell>
          <cell r="L18">
            <v>40.067639331423401</v>
          </cell>
        </row>
        <row r="19">
          <cell r="A19" t="str">
            <v>Community Services</v>
          </cell>
          <cell r="B19">
            <v>119.5</v>
          </cell>
          <cell r="C19">
            <v>6</v>
          </cell>
          <cell r="D19">
            <v>125.5</v>
          </cell>
          <cell r="E19">
            <v>1.05</v>
          </cell>
          <cell r="F19">
            <v>126.55</v>
          </cell>
          <cell r="G19">
            <v>56.922666666666672</v>
          </cell>
          <cell r="H19">
            <v>0.20033333333333336</v>
          </cell>
          <cell r="I19">
            <v>57.123000000000005</v>
          </cell>
          <cell r="J19">
            <v>183.673</v>
          </cell>
          <cell r="K19">
            <v>4590.1660903666079</v>
          </cell>
          <cell r="L19">
            <v>24.990968135581213</v>
          </cell>
        </row>
        <row r="20">
          <cell r="A20" t="str">
            <v>Child &amp; Youth Care</v>
          </cell>
          <cell r="B20">
            <v>8.5</v>
          </cell>
          <cell r="C20">
            <v>2</v>
          </cell>
          <cell r="D20">
            <v>10.5</v>
          </cell>
          <cell r="E20">
            <v>0</v>
          </cell>
          <cell r="F20">
            <v>10.5</v>
          </cell>
          <cell r="G20">
            <v>5.3890000000000011</v>
          </cell>
          <cell r="H20">
            <v>0</v>
          </cell>
          <cell r="I20">
            <v>5.3890000000000011</v>
          </cell>
          <cell r="J20">
            <v>15.889000000000001</v>
          </cell>
          <cell r="K20">
            <v>437.89601884387827</v>
          </cell>
          <cell r="L20">
            <v>27.559696572715605</v>
          </cell>
        </row>
        <row r="21">
          <cell r="A21" t="str">
            <v>Disability Studies</v>
          </cell>
          <cell r="B21">
            <v>5</v>
          </cell>
          <cell r="C21">
            <v>1</v>
          </cell>
          <cell r="D21">
            <v>6</v>
          </cell>
          <cell r="E21">
            <v>0</v>
          </cell>
          <cell r="F21">
            <v>6</v>
          </cell>
          <cell r="G21">
            <v>1.7999999999999998</v>
          </cell>
          <cell r="H21">
            <v>0</v>
          </cell>
          <cell r="I21">
            <v>1.7999999999999998</v>
          </cell>
          <cell r="J21">
            <v>7.8</v>
          </cell>
          <cell r="K21">
            <v>211.08799999999815</v>
          </cell>
          <cell r="L21">
            <v>27.062564102563865</v>
          </cell>
        </row>
        <row r="22">
          <cell r="A22" t="str">
            <v>Early Childhood Studies</v>
          </cell>
          <cell r="B22">
            <v>15.5</v>
          </cell>
          <cell r="C22">
            <v>0</v>
          </cell>
          <cell r="D22">
            <v>15.5</v>
          </cell>
          <cell r="E22">
            <v>0</v>
          </cell>
          <cell r="F22">
            <v>15.5</v>
          </cell>
          <cell r="G22">
            <v>4.7</v>
          </cell>
          <cell r="H22">
            <v>0</v>
          </cell>
          <cell r="I22">
            <v>4.7</v>
          </cell>
          <cell r="J22">
            <v>20.2</v>
          </cell>
          <cell r="K22">
            <v>392.84346381300259</v>
          </cell>
          <cell r="L22">
            <v>19.447696228366464</v>
          </cell>
        </row>
        <row r="23">
          <cell r="A23" t="str">
            <v>Midwifery</v>
          </cell>
          <cell r="B23">
            <v>6</v>
          </cell>
          <cell r="C23">
            <v>3</v>
          </cell>
          <cell r="D23">
            <v>9</v>
          </cell>
          <cell r="E23">
            <v>0</v>
          </cell>
          <cell r="F23">
            <v>9</v>
          </cell>
          <cell r="G23">
            <v>2.5</v>
          </cell>
          <cell r="H23">
            <v>0</v>
          </cell>
          <cell r="I23">
            <v>2.5</v>
          </cell>
          <cell r="J23">
            <v>11.5</v>
          </cell>
          <cell r="K23">
            <v>120.35399999999997</v>
          </cell>
          <cell r="L23">
            <v>10.465565217391301</v>
          </cell>
        </row>
        <row r="24">
          <cell r="A24" t="str">
            <v>Nursing</v>
          </cell>
          <cell r="B24">
            <v>33.5</v>
          </cell>
          <cell r="C24">
            <v>0</v>
          </cell>
          <cell r="D24">
            <v>33.5</v>
          </cell>
          <cell r="E24">
            <v>0.30000000000000004</v>
          </cell>
          <cell r="F24">
            <v>33.799999999999997</v>
          </cell>
          <cell r="G24">
            <v>24.667000000000002</v>
          </cell>
          <cell r="H24">
            <v>0.16666666666666669</v>
          </cell>
          <cell r="I24">
            <v>24.833666666666669</v>
          </cell>
          <cell r="J24">
            <v>58.63366666666667</v>
          </cell>
          <cell r="K24">
            <v>1180.6016528979367</v>
          </cell>
          <cell r="L24">
            <v>20.135217870812614</v>
          </cell>
        </row>
        <row r="25">
          <cell r="A25" t="str">
            <v>Nutrition</v>
          </cell>
          <cell r="B25">
            <v>10</v>
          </cell>
          <cell r="C25">
            <v>0</v>
          </cell>
          <cell r="D25">
            <v>10</v>
          </cell>
          <cell r="E25">
            <v>0</v>
          </cell>
          <cell r="F25">
            <v>10</v>
          </cell>
          <cell r="G25">
            <v>3.8166666666666669</v>
          </cell>
          <cell r="H25">
            <v>0</v>
          </cell>
          <cell r="I25">
            <v>3.8166666666666669</v>
          </cell>
          <cell r="J25">
            <v>13.816666666666666</v>
          </cell>
          <cell r="K25">
            <v>562.26710256410445</v>
          </cell>
          <cell r="L25">
            <v>40.694844576412869</v>
          </cell>
        </row>
        <row r="26">
          <cell r="A26" t="str">
            <v>Occupational &amp; Public Health</v>
          </cell>
          <cell r="B26">
            <v>11.5</v>
          </cell>
          <cell r="C26">
            <v>0</v>
          </cell>
          <cell r="D26">
            <v>11.5</v>
          </cell>
          <cell r="E26">
            <v>0.5</v>
          </cell>
          <cell r="F26">
            <v>12</v>
          </cell>
          <cell r="G26">
            <v>2.35</v>
          </cell>
          <cell r="H26">
            <v>1.6666666666666666E-2</v>
          </cell>
          <cell r="I26">
            <v>2.3666666666666667</v>
          </cell>
          <cell r="J26">
            <v>14.366666666666667</v>
          </cell>
          <cell r="K26">
            <v>508.22842848425569</v>
          </cell>
          <cell r="L26">
            <v>35.375528664797379</v>
          </cell>
        </row>
        <row r="27">
          <cell r="A27" t="str">
            <v>Social Work</v>
          </cell>
          <cell r="B27">
            <v>17.5</v>
          </cell>
          <cell r="C27">
            <v>0</v>
          </cell>
          <cell r="D27">
            <v>17.5</v>
          </cell>
          <cell r="E27">
            <v>0.25</v>
          </cell>
          <cell r="F27">
            <v>17.75</v>
          </cell>
          <cell r="G27">
            <v>6.5333333333333332</v>
          </cell>
          <cell r="H27">
            <v>1.7000000000000001E-2</v>
          </cell>
          <cell r="I27">
            <v>6.5503333333333336</v>
          </cell>
          <cell r="J27">
            <v>24.300333333333334</v>
          </cell>
          <cell r="K27">
            <v>710.38177686345011</v>
          </cell>
          <cell r="L27">
            <v>29.233416970828248</v>
          </cell>
        </row>
        <row r="28">
          <cell r="A28" t="str">
            <v>Urban &amp; Regional Planning</v>
          </cell>
          <cell r="B28">
            <v>12</v>
          </cell>
          <cell r="C28">
            <v>0</v>
          </cell>
          <cell r="D28">
            <v>12</v>
          </cell>
          <cell r="E28">
            <v>0</v>
          </cell>
          <cell r="F28">
            <v>12</v>
          </cell>
          <cell r="G28">
            <v>5.1666666666666661</v>
          </cell>
          <cell r="H28">
            <v>0</v>
          </cell>
          <cell r="I28">
            <v>5.1666666666666661</v>
          </cell>
          <cell r="J28">
            <v>17.166666666666664</v>
          </cell>
          <cell r="K28">
            <v>466.50564689998203</v>
          </cell>
          <cell r="L28">
            <v>27.175086227183424</v>
          </cell>
        </row>
        <row r="29">
          <cell r="A29" t="str">
            <v>Engineering &amp; Architectural Science</v>
          </cell>
          <cell r="B29">
            <v>138.5</v>
          </cell>
          <cell r="C29">
            <v>2</v>
          </cell>
          <cell r="D29">
            <v>140.5</v>
          </cell>
          <cell r="E29">
            <v>23.620000000000005</v>
          </cell>
          <cell r="F29">
            <v>164.12</v>
          </cell>
          <cell r="G29">
            <v>24.79999999999999</v>
          </cell>
          <cell r="H29">
            <v>0</v>
          </cell>
          <cell r="I29">
            <v>24.79999999999999</v>
          </cell>
          <cell r="J29">
            <v>188.92</v>
          </cell>
          <cell r="K29">
            <v>4113.0051858017332</v>
          </cell>
          <cell r="L29">
            <v>21.7711475005385</v>
          </cell>
        </row>
        <row r="30">
          <cell r="A30" t="str">
            <v>Aerospace Engineering</v>
          </cell>
          <cell r="B30">
            <v>17.5</v>
          </cell>
          <cell r="C30">
            <v>0</v>
          </cell>
          <cell r="D30">
            <v>17.5</v>
          </cell>
          <cell r="E30">
            <v>2.3100000000000005</v>
          </cell>
          <cell r="F30">
            <v>19.810000000000002</v>
          </cell>
          <cell r="G30">
            <v>0.5</v>
          </cell>
          <cell r="H30">
            <v>0</v>
          </cell>
          <cell r="I30">
            <v>0.5</v>
          </cell>
          <cell r="J30">
            <v>20.310000000000002</v>
          </cell>
          <cell r="K30">
            <v>363.19971992037489</v>
          </cell>
          <cell r="L30">
            <v>17.882802556394626</v>
          </cell>
        </row>
        <row r="31">
          <cell r="A31" t="str">
            <v>Architectural Science</v>
          </cell>
          <cell r="B31">
            <v>25</v>
          </cell>
          <cell r="C31">
            <v>0</v>
          </cell>
          <cell r="D31">
            <v>25</v>
          </cell>
          <cell r="E31">
            <v>0.25</v>
          </cell>
          <cell r="F31">
            <v>25.25</v>
          </cell>
          <cell r="G31">
            <v>12.199999999999994</v>
          </cell>
          <cell r="H31">
            <v>0</v>
          </cell>
          <cell r="I31">
            <v>12.199999999999994</v>
          </cell>
          <cell r="J31">
            <v>37.449999999999996</v>
          </cell>
          <cell r="K31">
            <v>525.52879776899283</v>
          </cell>
          <cell r="L31">
            <v>14.032811689425712</v>
          </cell>
        </row>
        <row r="32">
          <cell r="A32" t="str">
            <v>Chemical Engineering</v>
          </cell>
          <cell r="B32">
            <v>12</v>
          </cell>
          <cell r="C32">
            <v>0</v>
          </cell>
          <cell r="D32">
            <v>12</v>
          </cell>
          <cell r="E32">
            <v>7.830000000000001</v>
          </cell>
          <cell r="F32">
            <v>19.830000000000002</v>
          </cell>
          <cell r="G32">
            <v>0.70000000000000007</v>
          </cell>
          <cell r="H32">
            <v>0</v>
          </cell>
          <cell r="I32">
            <v>0.70000000000000007</v>
          </cell>
          <cell r="J32">
            <v>20.53</v>
          </cell>
          <cell r="K32">
            <v>214.11053341043129</v>
          </cell>
          <cell r="L32">
            <v>10.429154087210486</v>
          </cell>
        </row>
        <row r="33">
          <cell r="A33" t="str">
            <v>Civil Engineering</v>
          </cell>
          <cell r="B33">
            <v>18</v>
          </cell>
          <cell r="C33">
            <v>1</v>
          </cell>
          <cell r="D33">
            <v>19</v>
          </cell>
          <cell r="E33">
            <v>3.7600000000000002</v>
          </cell>
          <cell r="F33">
            <v>22.76</v>
          </cell>
          <cell r="G33">
            <v>2.2000000000000002</v>
          </cell>
          <cell r="H33">
            <v>0</v>
          </cell>
          <cell r="I33">
            <v>2.2000000000000002</v>
          </cell>
          <cell r="J33">
            <v>24.96</v>
          </cell>
          <cell r="K33">
            <v>556.32122515944525</v>
          </cell>
          <cell r="L33">
            <v>22.28851062337521</v>
          </cell>
        </row>
        <row r="34">
          <cell r="A34" t="str">
            <v>Electrical Engineering</v>
          </cell>
          <cell r="B34">
            <v>35</v>
          </cell>
          <cell r="C34">
            <v>0</v>
          </cell>
          <cell r="D34">
            <v>35</v>
          </cell>
          <cell r="E34">
            <v>4.3000000000000007</v>
          </cell>
          <cell r="F34">
            <v>39.299999999999997</v>
          </cell>
          <cell r="G34">
            <v>5.2666666666666675</v>
          </cell>
          <cell r="H34">
            <v>0</v>
          </cell>
          <cell r="I34">
            <v>5.2666666666666675</v>
          </cell>
          <cell r="J34">
            <v>44.566666666666663</v>
          </cell>
          <cell r="K34">
            <v>1629.6569858922296</v>
          </cell>
          <cell r="L34">
            <v>36.566723692421014</v>
          </cell>
        </row>
        <row r="35">
          <cell r="A35" t="str">
            <v>Mechanical &amp; Industrial Engineering</v>
          </cell>
          <cell r="B35">
            <v>31</v>
          </cell>
          <cell r="C35">
            <v>1</v>
          </cell>
          <cell r="D35">
            <v>32</v>
          </cell>
          <cell r="E35">
            <v>5.1700000000000008</v>
          </cell>
          <cell r="F35">
            <v>37.17</v>
          </cell>
          <cell r="G35">
            <v>1.5333333333333332</v>
          </cell>
          <cell r="H35">
            <v>0</v>
          </cell>
          <cell r="I35">
            <v>1.5333333333333332</v>
          </cell>
          <cell r="J35">
            <v>38.703333333333333</v>
          </cell>
          <cell r="K35">
            <v>824.18792365025888</v>
          </cell>
          <cell r="L35">
            <v>21.295011376718428</v>
          </cell>
        </row>
        <row r="36">
          <cell r="A36" t="str">
            <v>Lincoln Alexander School of Law</v>
          </cell>
          <cell r="B36">
            <v>15</v>
          </cell>
          <cell r="C36">
            <v>0</v>
          </cell>
          <cell r="D36">
            <v>15</v>
          </cell>
          <cell r="E36">
            <v>0</v>
          </cell>
          <cell r="F36">
            <v>15</v>
          </cell>
          <cell r="G36">
            <v>6.9166666666666714</v>
          </cell>
          <cell r="H36">
            <v>0</v>
          </cell>
          <cell r="I36">
            <v>6.9166666666666714</v>
          </cell>
          <cell r="J36">
            <v>21.916666666666671</v>
          </cell>
          <cell r="K36">
            <v>421.38100000000014</v>
          </cell>
          <cell r="L36">
            <v>19.226509505703426</v>
          </cell>
        </row>
        <row r="37">
          <cell r="A37" t="str">
            <v>Lincoln Alexander School of Law</v>
          </cell>
          <cell r="B37">
            <v>15</v>
          </cell>
          <cell r="C37">
            <v>0</v>
          </cell>
          <cell r="D37">
            <v>15</v>
          </cell>
          <cell r="E37">
            <v>0</v>
          </cell>
          <cell r="F37">
            <v>15</v>
          </cell>
          <cell r="G37">
            <v>6.9166666666666714</v>
          </cell>
          <cell r="H37">
            <v>0</v>
          </cell>
          <cell r="I37">
            <v>6.9166666666666714</v>
          </cell>
          <cell r="J37">
            <v>21.916666666666671</v>
          </cell>
          <cell r="K37">
            <v>421.38100000000014</v>
          </cell>
          <cell r="L37">
            <v>19.226509505703426</v>
          </cell>
        </row>
        <row r="38">
          <cell r="A38" t="str">
            <v>Science</v>
          </cell>
          <cell r="B38">
            <v>95</v>
          </cell>
          <cell r="C38">
            <v>4</v>
          </cell>
          <cell r="D38">
            <v>99</v>
          </cell>
          <cell r="E38">
            <v>7.7100000000000009</v>
          </cell>
          <cell r="F38">
            <v>106.71000000000001</v>
          </cell>
          <cell r="G38">
            <v>15.2</v>
          </cell>
          <cell r="H38">
            <v>0</v>
          </cell>
          <cell r="I38">
            <v>15.2</v>
          </cell>
          <cell r="J38">
            <v>121.91000000000001</v>
          </cell>
          <cell r="K38">
            <v>5141.5188542351352</v>
          </cell>
          <cell r="L38">
            <v>42.174709656592036</v>
          </cell>
        </row>
        <row r="39">
          <cell r="A39" t="str">
            <v>Chemistry &amp; Biology</v>
          </cell>
          <cell r="B39">
            <v>34.5</v>
          </cell>
          <cell r="C39">
            <v>4</v>
          </cell>
          <cell r="D39">
            <v>38.5</v>
          </cell>
          <cell r="E39">
            <v>0.99</v>
          </cell>
          <cell r="F39">
            <v>39.49</v>
          </cell>
          <cell r="G39">
            <v>6.6666666666666661</v>
          </cell>
          <cell r="H39">
            <v>0</v>
          </cell>
          <cell r="I39">
            <v>6.6666666666666661</v>
          </cell>
          <cell r="J39">
            <v>46.156666666666666</v>
          </cell>
          <cell r="K39">
            <v>1582.7475499613643</v>
          </cell>
          <cell r="L39">
            <v>34.290768035560717</v>
          </cell>
        </row>
        <row r="40">
          <cell r="A40" t="str">
            <v>Computer Science</v>
          </cell>
          <cell r="B40">
            <v>24.5</v>
          </cell>
          <cell r="C40">
            <v>0</v>
          </cell>
          <cell r="D40">
            <v>24.5</v>
          </cell>
          <cell r="E40">
            <v>2.66</v>
          </cell>
          <cell r="F40">
            <v>27.16</v>
          </cell>
          <cell r="G40">
            <v>1.8666666666666665</v>
          </cell>
          <cell r="H40">
            <v>0</v>
          </cell>
          <cell r="I40">
            <v>1.8666666666666665</v>
          </cell>
          <cell r="J40">
            <v>29.026666666666667</v>
          </cell>
          <cell r="K40">
            <v>1589.5257104860746</v>
          </cell>
          <cell r="L40">
            <v>54.76087656704437</v>
          </cell>
        </row>
        <row r="41">
          <cell r="A41" t="str">
            <v>Mathematics</v>
          </cell>
          <cell r="B41">
            <v>21</v>
          </cell>
          <cell r="C41">
            <v>0</v>
          </cell>
          <cell r="D41">
            <v>21</v>
          </cell>
          <cell r="E41">
            <v>1.67</v>
          </cell>
          <cell r="F41">
            <v>22.67</v>
          </cell>
          <cell r="G41">
            <v>4.4666666666666668</v>
          </cell>
          <cell r="H41">
            <v>0</v>
          </cell>
          <cell r="I41">
            <v>4.4666666666666668</v>
          </cell>
          <cell r="J41">
            <v>27.13666666666667</v>
          </cell>
          <cell r="K41">
            <v>1286.9278227691179</v>
          </cell>
          <cell r="L41">
            <v>47.423946300299143</v>
          </cell>
        </row>
        <row r="42">
          <cell r="A42" t="str">
            <v>Physics</v>
          </cell>
          <cell r="B42">
            <v>15</v>
          </cell>
          <cell r="C42">
            <v>0</v>
          </cell>
          <cell r="D42">
            <v>15</v>
          </cell>
          <cell r="E42">
            <v>2.39</v>
          </cell>
          <cell r="F42">
            <v>17.39</v>
          </cell>
          <cell r="G42">
            <v>2.2000000000000002</v>
          </cell>
          <cell r="H42">
            <v>0</v>
          </cell>
          <cell r="I42">
            <v>2.2000000000000002</v>
          </cell>
          <cell r="J42">
            <v>19.59</v>
          </cell>
          <cell r="K42">
            <v>682.3177710185787</v>
          </cell>
          <cell r="L42">
            <v>34.829901532341943</v>
          </cell>
        </row>
        <row r="43">
          <cell r="A43" t="str">
            <v>Ted Rogers School of Management</v>
          </cell>
          <cell r="B43">
            <v>135</v>
          </cell>
          <cell r="C43">
            <v>6</v>
          </cell>
          <cell r="D43">
            <v>141</v>
          </cell>
          <cell r="E43">
            <v>12.02</v>
          </cell>
          <cell r="F43">
            <v>153.02000000000001</v>
          </cell>
          <cell r="G43">
            <v>34.762333333333331</v>
          </cell>
          <cell r="H43">
            <v>0.1</v>
          </cell>
          <cell r="I43">
            <v>34.862333333333332</v>
          </cell>
          <cell r="J43">
            <v>187.88233333333335</v>
          </cell>
          <cell r="K43">
            <v>7626.3110390977727</v>
          </cell>
          <cell r="L43">
            <v>40.590889541314539</v>
          </cell>
        </row>
        <row r="44">
          <cell r="A44" t="str">
            <v>Accounting</v>
          </cell>
          <cell r="B44">
            <v>12</v>
          </cell>
          <cell r="C44">
            <v>0</v>
          </cell>
          <cell r="D44">
            <v>12</v>
          </cell>
          <cell r="E44">
            <v>0</v>
          </cell>
          <cell r="F44">
            <v>12</v>
          </cell>
          <cell r="G44">
            <v>5.7</v>
          </cell>
          <cell r="H44">
            <v>0</v>
          </cell>
          <cell r="I44">
            <v>5.7</v>
          </cell>
          <cell r="J44">
            <v>17.7</v>
          </cell>
          <cell r="K44">
            <v>733.9736647727409</v>
          </cell>
          <cell r="L44">
            <v>41.467438687725476</v>
          </cell>
        </row>
        <row r="45">
          <cell r="A45" t="str">
            <v>Business Technology Mgt</v>
          </cell>
          <cell r="B45">
            <v>23</v>
          </cell>
          <cell r="C45">
            <v>1</v>
          </cell>
          <cell r="D45">
            <v>24</v>
          </cell>
          <cell r="E45">
            <v>1</v>
          </cell>
          <cell r="F45">
            <v>25</v>
          </cell>
          <cell r="G45">
            <v>4.1000000000000005</v>
          </cell>
          <cell r="H45">
            <v>0</v>
          </cell>
          <cell r="I45">
            <v>4.1000000000000005</v>
          </cell>
          <cell r="J45">
            <v>29.1</v>
          </cell>
          <cell r="K45">
            <v>1065.751929058287</v>
          </cell>
          <cell r="L45">
            <v>36.623777630868972</v>
          </cell>
        </row>
        <row r="46">
          <cell r="A46" t="str">
            <v>Entrepreneurship</v>
          </cell>
          <cell r="B46">
            <v>13</v>
          </cell>
          <cell r="C46">
            <v>0</v>
          </cell>
          <cell r="D46">
            <v>13</v>
          </cell>
          <cell r="E46">
            <v>0</v>
          </cell>
          <cell r="F46">
            <v>13</v>
          </cell>
          <cell r="G46">
            <v>6.3610000000000007</v>
          </cell>
          <cell r="H46">
            <v>0</v>
          </cell>
          <cell r="I46">
            <v>6.3610000000000007</v>
          </cell>
          <cell r="J46">
            <v>19.361000000000001</v>
          </cell>
          <cell r="K46">
            <v>725.73431302596282</v>
          </cell>
          <cell r="L46">
            <v>37.484340324671393</v>
          </cell>
        </row>
        <row r="47">
          <cell r="A47" t="str">
            <v>Finance</v>
          </cell>
          <cell r="B47">
            <v>14.5</v>
          </cell>
          <cell r="C47">
            <v>0</v>
          </cell>
          <cell r="D47">
            <v>14.5</v>
          </cell>
          <cell r="E47">
            <v>3.63</v>
          </cell>
          <cell r="F47">
            <v>18.13</v>
          </cell>
          <cell r="G47">
            <v>1.4</v>
          </cell>
          <cell r="H47">
            <v>0</v>
          </cell>
          <cell r="I47">
            <v>1.4</v>
          </cell>
          <cell r="J47">
            <v>19.529999999999998</v>
          </cell>
          <cell r="K47">
            <v>639.52032795527407</v>
          </cell>
          <cell r="L47">
            <v>32.745536505646399</v>
          </cell>
        </row>
        <row r="48">
          <cell r="A48" t="str">
            <v>Global Mgt</v>
          </cell>
          <cell r="B48">
            <v>14.5</v>
          </cell>
          <cell r="C48">
            <v>1</v>
          </cell>
          <cell r="D48">
            <v>15.5</v>
          </cell>
          <cell r="E48">
            <v>3</v>
          </cell>
          <cell r="F48">
            <v>18.5</v>
          </cell>
          <cell r="G48">
            <v>4.2</v>
          </cell>
          <cell r="H48">
            <v>0.1</v>
          </cell>
          <cell r="I48">
            <v>4.3</v>
          </cell>
          <cell r="J48">
            <v>22.8</v>
          </cell>
          <cell r="K48">
            <v>1595.3612804367181</v>
          </cell>
          <cell r="L48">
            <v>69.971985984066578</v>
          </cell>
        </row>
        <row r="49">
          <cell r="A49" t="str">
            <v>Health Services Mgt</v>
          </cell>
          <cell r="B49">
            <v>2</v>
          </cell>
          <cell r="C49">
            <v>0</v>
          </cell>
          <cell r="D49">
            <v>2</v>
          </cell>
          <cell r="E49">
            <v>0.88</v>
          </cell>
          <cell r="F49">
            <v>2.88</v>
          </cell>
          <cell r="G49">
            <v>1.7000000000000002</v>
          </cell>
          <cell r="H49">
            <v>0</v>
          </cell>
          <cell r="I49">
            <v>1.7000000000000002</v>
          </cell>
          <cell r="J49">
            <v>4.58</v>
          </cell>
          <cell r="K49">
            <v>104.97820432220044</v>
          </cell>
          <cell r="L49">
            <v>22.921005310524112</v>
          </cell>
        </row>
        <row r="50">
          <cell r="A50" t="str">
            <v>Hospitality &amp; Tourism Mgt</v>
          </cell>
          <cell r="B50">
            <v>8</v>
          </cell>
          <cell r="C50">
            <v>0</v>
          </cell>
          <cell r="D50">
            <v>8</v>
          </cell>
          <cell r="E50">
            <v>0</v>
          </cell>
          <cell r="F50">
            <v>8</v>
          </cell>
          <cell r="G50">
            <v>0.9</v>
          </cell>
          <cell r="H50">
            <v>0</v>
          </cell>
          <cell r="I50">
            <v>0.9</v>
          </cell>
          <cell r="J50">
            <v>8.9</v>
          </cell>
          <cell r="K50">
            <v>201.91599999999895</v>
          </cell>
          <cell r="L50">
            <v>22.687191011235836</v>
          </cell>
        </row>
        <row r="51">
          <cell r="A51" t="str">
            <v>Human Resources</v>
          </cell>
          <cell r="B51">
            <v>13</v>
          </cell>
          <cell r="C51">
            <v>1</v>
          </cell>
          <cell r="D51">
            <v>14</v>
          </cell>
          <cell r="E51">
            <v>0.63</v>
          </cell>
          <cell r="F51">
            <v>14.63</v>
          </cell>
          <cell r="G51">
            <v>0.8</v>
          </cell>
          <cell r="H51">
            <v>0</v>
          </cell>
          <cell r="I51">
            <v>0.8</v>
          </cell>
          <cell r="J51">
            <v>15.430000000000001</v>
          </cell>
          <cell r="K51">
            <v>621.97213204009017</v>
          </cell>
          <cell r="L51">
            <v>40.309276217763454</v>
          </cell>
        </row>
        <row r="52">
          <cell r="A52" t="str">
            <v>Law</v>
          </cell>
          <cell r="B52">
            <v>11.5</v>
          </cell>
          <cell r="C52">
            <v>2</v>
          </cell>
          <cell r="D52">
            <v>13.5</v>
          </cell>
          <cell r="E52">
            <v>0.5</v>
          </cell>
          <cell r="F52">
            <v>14</v>
          </cell>
          <cell r="G52">
            <v>2.4076666666666666</v>
          </cell>
          <cell r="H52">
            <v>0</v>
          </cell>
          <cell r="I52">
            <v>2.4076666666666666</v>
          </cell>
          <cell r="J52">
            <v>16.407666666666668</v>
          </cell>
          <cell r="K52">
            <v>709.99925170665995</v>
          </cell>
          <cell r="L52">
            <v>43.272408327813821</v>
          </cell>
        </row>
        <row r="53">
          <cell r="A53" t="str">
            <v>Marketing</v>
          </cell>
          <cell r="B53">
            <v>13</v>
          </cell>
          <cell r="C53">
            <v>0</v>
          </cell>
          <cell r="D53">
            <v>13</v>
          </cell>
          <cell r="E53">
            <v>2.38</v>
          </cell>
          <cell r="F53">
            <v>15.379999999999999</v>
          </cell>
          <cell r="G53">
            <v>5.8</v>
          </cell>
          <cell r="H53">
            <v>0</v>
          </cell>
          <cell r="I53">
            <v>5.8</v>
          </cell>
          <cell r="J53">
            <v>21.18</v>
          </cell>
          <cell r="K53">
            <v>817.56700000002456</v>
          </cell>
          <cell r="L53">
            <v>38.600897072711263</v>
          </cell>
        </row>
        <row r="54">
          <cell r="A54" t="str">
            <v>Real Estate</v>
          </cell>
          <cell r="B54">
            <v>4</v>
          </cell>
          <cell r="C54">
            <v>1</v>
          </cell>
          <cell r="D54">
            <v>5</v>
          </cell>
          <cell r="E54">
            <v>0</v>
          </cell>
          <cell r="F54">
            <v>5</v>
          </cell>
          <cell r="G54">
            <v>0.19366666666666665</v>
          </cell>
          <cell r="H54">
            <v>0</v>
          </cell>
          <cell r="I54">
            <v>0.19366666666666665</v>
          </cell>
          <cell r="J54">
            <v>5.1936666666666671</v>
          </cell>
          <cell r="K54">
            <v>113.59199999999979</v>
          </cell>
          <cell r="L54">
            <v>21.871253449714352</v>
          </cell>
        </row>
        <row r="55">
          <cell r="A55" t="str">
            <v>Retail Mgt</v>
          </cell>
          <cell r="B55">
            <v>6.5</v>
          </cell>
          <cell r="C55">
            <v>0</v>
          </cell>
          <cell r="D55">
            <v>6.5</v>
          </cell>
          <cell r="E55">
            <v>0</v>
          </cell>
          <cell r="F55">
            <v>6.5</v>
          </cell>
          <cell r="G55">
            <v>1.2000000000000002</v>
          </cell>
          <cell r="H55">
            <v>0</v>
          </cell>
          <cell r="I55">
            <v>1.2000000000000002</v>
          </cell>
          <cell r="J55">
            <v>7.7</v>
          </cell>
          <cell r="K55">
            <v>295.94493577981569</v>
          </cell>
          <cell r="L55">
            <v>38.434407244131904</v>
          </cell>
        </row>
        <row r="56">
          <cell r="A56" t="str">
            <v>The Creative School</v>
          </cell>
          <cell r="B56">
            <v>123</v>
          </cell>
          <cell r="C56">
            <v>3</v>
          </cell>
          <cell r="D56">
            <v>126</v>
          </cell>
          <cell r="E56">
            <v>3.16</v>
          </cell>
          <cell r="F56">
            <v>129.16</v>
          </cell>
          <cell r="G56">
            <v>84.61033333333333</v>
          </cell>
          <cell r="H56">
            <v>0.33333333333333337</v>
          </cell>
          <cell r="I56">
            <v>84.943666666666658</v>
          </cell>
          <cell r="J56">
            <v>214.10366666666664</v>
          </cell>
          <cell r="K56">
            <v>5711.7889082619249</v>
          </cell>
          <cell r="L56">
            <v>26.677679075690399</v>
          </cell>
        </row>
        <row r="57">
          <cell r="A57" t="str">
            <v>Creative Industries</v>
          </cell>
          <cell r="B57">
            <v>8</v>
          </cell>
          <cell r="C57">
            <v>0</v>
          </cell>
          <cell r="D57">
            <v>8</v>
          </cell>
          <cell r="E57">
            <v>0</v>
          </cell>
          <cell r="F57">
            <v>8</v>
          </cell>
          <cell r="G57">
            <v>5.1000000000000005</v>
          </cell>
          <cell r="H57">
            <v>0</v>
          </cell>
          <cell r="I57">
            <v>5.1000000000000005</v>
          </cell>
          <cell r="J57">
            <v>13.100000000000001</v>
          </cell>
          <cell r="K57">
            <v>559.64860269592486</v>
          </cell>
          <cell r="L57">
            <v>42.721267381368307</v>
          </cell>
        </row>
        <row r="58">
          <cell r="A58" t="str">
            <v>Fashion</v>
          </cell>
          <cell r="B58">
            <v>12</v>
          </cell>
          <cell r="C58">
            <v>0</v>
          </cell>
          <cell r="D58">
            <v>12</v>
          </cell>
          <cell r="E58">
            <v>0</v>
          </cell>
          <cell r="F58">
            <v>12</v>
          </cell>
          <cell r="G58">
            <v>14.066666666666666</v>
          </cell>
          <cell r="H58">
            <v>0.1</v>
          </cell>
          <cell r="I58">
            <v>14.166666666666666</v>
          </cell>
          <cell r="J58">
            <v>26.166666666666664</v>
          </cell>
          <cell r="K58">
            <v>696.45695165874326</v>
          </cell>
          <cell r="L58">
            <v>26.616189235365987</v>
          </cell>
        </row>
        <row r="59">
          <cell r="A59" t="str">
            <v>Graphic Communications Mgt</v>
          </cell>
          <cell r="B59">
            <v>10</v>
          </cell>
          <cell r="C59">
            <v>0</v>
          </cell>
          <cell r="D59">
            <v>10</v>
          </cell>
          <cell r="E59">
            <v>0.41000000000000003</v>
          </cell>
          <cell r="F59">
            <v>10.41</v>
          </cell>
          <cell r="G59">
            <v>7.75</v>
          </cell>
          <cell r="H59">
            <v>0</v>
          </cell>
          <cell r="I59">
            <v>7.75</v>
          </cell>
          <cell r="J59">
            <v>18.16</v>
          </cell>
          <cell r="K59">
            <v>477.5871647587598</v>
          </cell>
          <cell r="L59">
            <v>26.298852684953733</v>
          </cell>
        </row>
        <row r="60">
          <cell r="A60" t="str">
            <v>Image Arts</v>
          </cell>
          <cell r="B60">
            <v>18</v>
          </cell>
          <cell r="C60">
            <v>0</v>
          </cell>
          <cell r="D60">
            <v>18</v>
          </cell>
          <cell r="E60">
            <v>0</v>
          </cell>
          <cell r="F60">
            <v>18</v>
          </cell>
          <cell r="G60">
            <v>10.138666666666666</v>
          </cell>
          <cell r="H60">
            <v>0</v>
          </cell>
          <cell r="I60">
            <v>10.138666666666666</v>
          </cell>
          <cell r="J60">
            <v>28.138666666666666</v>
          </cell>
          <cell r="K60">
            <v>591.53853182229159</v>
          </cell>
          <cell r="L60">
            <v>21.022265867452553</v>
          </cell>
        </row>
        <row r="61">
          <cell r="A61" t="str">
            <v>Interior Design</v>
          </cell>
          <cell r="B61">
            <v>11.5</v>
          </cell>
          <cell r="C61">
            <v>0</v>
          </cell>
          <cell r="D61">
            <v>11.5</v>
          </cell>
          <cell r="E61">
            <v>0.4</v>
          </cell>
          <cell r="F61">
            <v>11.9</v>
          </cell>
          <cell r="G61">
            <v>6.5</v>
          </cell>
          <cell r="H61">
            <v>0</v>
          </cell>
          <cell r="I61">
            <v>6.5</v>
          </cell>
          <cell r="J61">
            <v>18.399999999999999</v>
          </cell>
          <cell r="K61">
            <v>299.40197034444645</v>
          </cell>
          <cell r="L61">
            <v>16.27184621437209</v>
          </cell>
        </row>
        <row r="62">
          <cell r="A62" t="str">
            <v>Journalism</v>
          </cell>
          <cell r="B62">
            <v>13</v>
          </cell>
          <cell r="C62">
            <v>0</v>
          </cell>
          <cell r="D62">
            <v>13</v>
          </cell>
          <cell r="E62">
            <v>0</v>
          </cell>
          <cell r="F62">
            <v>13</v>
          </cell>
          <cell r="G62">
            <v>7.8833333333333337</v>
          </cell>
          <cell r="H62">
            <v>0</v>
          </cell>
          <cell r="I62">
            <v>7.8833333333333337</v>
          </cell>
          <cell r="J62">
            <v>20.883333333333333</v>
          </cell>
          <cell r="K62">
            <v>404.80110461265781</v>
          </cell>
          <cell r="L62">
            <v>19.383931585602131</v>
          </cell>
        </row>
        <row r="63">
          <cell r="A63" t="str">
            <v>Professional Communication</v>
          </cell>
          <cell r="B63">
            <v>17.5</v>
          </cell>
          <cell r="C63">
            <v>1</v>
          </cell>
          <cell r="D63">
            <v>18.5</v>
          </cell>
          <cell r="E63">
            <v>0.67</v>
          </cell>
          <cell r="F63">
            <v>19.170000000000002</v>
          </cell>
          <cell r="G63">
            <v>6.1000000000000005</v>
          </cell>
          <cell r="H63">
            <v>0</v>
          </cell>
          <cell r="I63">
            <v>6.1000000000000005</v>
          </cell>
          <cell r="J63">
            <v>25.270000000000003</v>
          </cell>
          <cell r="K63">
            <v>918.43351960555651</v>
          </cell>
          <cell r="L63">
            <v>36.344816763179914</v>
          </cell>
        </row>
        <row r="64">
          <cell r="A64" t="str">
            <v>RTA: School of Media</v>
          </cell>
          <cell r="B64">
            <v>23</v>
          </cell>
          <cell r="C64">
            <v>2</v>
          </cell>
          <cell r="D64">
            <v>25</v>
          </cell>
          <cell r="E64">
            <v>1.43</v>
          </cell>
          <cell r="F64">
            <v>26.43</v>
          </cell>
          <cell r="G64">
            <v>16.463333333333324</v>
          </cell>
          <cell r="H64">
            <v>0.16666666666666669</v>
          </cell>
          <cell r="I64">
            <v>16.629999999999992</v>
          </cell>
          <cell r="J64">
            <v>43.059999999999988</v>
          </cell>
          <cell r="K64">
            <v>1425.0243578099878</v>
          </cell>
          <cell r="L64">
            <v>33.093923776358295</v>
          </cell>
        </row>
        <row r="65">
          <cell r="A65" t="str">
            <v>School of Performance</v>
          </cell>
          <cell r="B65">
            <v>10</v>
          </cell>
          <cell r="C65">
            <v>0</v>
          </cell>
          <cell r="D65">
            <v>10</v>
          </cell>
          <cell r="E65">
            <v>0.25</v>
          </cell>
          <cell r="F65">
            <v>10.25</v>
          </cell>
          <cell r="G65">
            <v>10.608333333333331</v>
          </cell>
          <cell r="H65">
            <v>6.6666666666666666E-2</v>
          </cell>
          <cell r="I65">
            <v>10.674999999999997</v>
          </cell>
          <cell r="J65">
            <v>20.924999999999997</v>
          </cell>
          <cell r="K65">
            <v>338.89670495355711</v>
          </cell>
          <cell r="L65">
            <v>16.195780403993172</v>
          </cell>
        </row>
        <row r="66">
          <cell r="A66" t="str">
            <v>Toronto Metropolitan University</v>
          </cell>
          <cell r="B66">
            <v>818</v>
          </cell>
          <cell r="C66">
            <v>28</v>
          </cell>
          <cell r="D66">
            <v>846</v>
          </cell>
          <cell r="E66">
            <v>48.56</v>
          </cell>
          <cell r="F66">
            <v>894.56</v>
          </cell>
          <cell r="G66">
            <v>277.69533333333328</v>
          </cell>
          <cell r="H66">
            <v>1.6336666666666666</v>
          </cell>
          <cell r="I66">
            <v>275.3123333333333</v>
          </cell>
          <cell r="J66">
            <v>1169.8723333333332</v>
          </cell>
          <cell r="K66">
            <v>35175.821916778033</v>
          </cell>
          <cell r="L66">
            <v>30.068085990674795</v>
          </cell>
        </row>
        <row r="68">
          <cell r="A68" t="str">
            <v>Business Mgt</v>
          </cell>
          <cell r="B68">
            <v>95.5</v>
          </cell>
          <cell r="C68">
            <v>5</v>
          </cell>
          <cell r="D68">
            <v>100.5</v>
          </cell>
          <cell r="E68">
            <v>10.14</v>
          </cell>
          <cell r="F68">
            <v>110.64</v>
          </cell>
          <cell r="G68">
            <v>26.862333333333336</v>
          </cell>
          <cell r="H68">
            <v>0.1</v>
          </cell>
          <cell r="I68">
            <v>26.962333333333333</v>
          </cell>
          <cell r="J68">
            <v>137.60233333333335</v>
          </cell>
          <cell r="K68">
            <v>5957.7199699374705</v>
          </cell>
          <cell r="L68">
            <v>43.296649305395526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90EF-C3F3-4434-9129-45AD73C7001A}">
  <dimension ref="A1:C7"/>
  <sheetViews>
    <sheetView tabSelected="1" zoomScaleNormal="100" zoomScaleSheetLayoutView="100" workbookViewId="0">
      <selection sqref="A1:B1"/>
    </sheetView>
  </sheetViews>
  <sheetFormatPr defaultColWidth="9.140625" defaultRowHeight="12.75"/>
  <cols>
    <col min="1" max="1" width="46.7109375" style="101" customWidth="1"/>
    <col min="2" max="2" width="46.85546875" style="101" customWidth="1"/>
    <col min="3" max="3" width="14.140625" style="101" customWidth="1"/>
    <col min="4" max="16384" width="9.140625" style="101"/>
  </cols>
  <sheetData>
    <row r="1" spans="1:3" ht="44.45" customHeight="1">
      <c r="A1" s="209" t="s">
        <v>67</v>
      </c>
      <c r="B1" s="210"/>
      <c r="C1" s="100"/>
    </row>
    <row r="2" spans="1:3" ht="20.100000000000001" customHeight="1">
      <c r="A2" s="102" t="s">
        <v>68</v>
      </c>
      <c r="B2" s="103" t="s">
        <v>69</v>
      </c>
      <c r="C2" s="104"/>
    </row>
    <row r="3" spans="1:3" ht="63" customHeight="1">
      <c r="A3" s="105" t="s">
        <v>70</v>
      </c>
      <c r="B3" s="106" t="s">
        <v>71</v>
      </c>
      <c r="C3" s="100"/>
    </row>
    <row r="4" spans="1:3" ht="35.1" customHeight="1">
      <c r="A4" s="211" t="s">
        <v>72</v>
      </c>
      <c r="B4" s="212"/>
      <c r="C4" s="107"/>
    </row>
    <row r="5" spans="1:3" ht="47.25" customHeight="1">
      <c r="A5" s="211" t="s">
        <v>73</v>
      </c>
      <c r="B5" s="212"/>
      <c r="C5" s="100"/>
    </row>
    <row r="6" spans="1:3" ht="49.35" customHeight="1">
      <c r="A6" s="211" t="s">
        <v>74</v>
      </c>
      <c r="B6" s="212"/>
      <c r="C6" s="100"/>
    </row>
    <row r="7" spans="1:3">
      <c r="A7" s="213"/>
      <c r="B7" s="213"/>
      <c r="C7" s="213"/>
    </row>
  </sheetData>
  <mergeCells count="5">
    <mergeCell ref="A1:B1"/>
    <mergeCell ref="A4:B4"/>
    <mergeCell ref="A5:B5"/>
    <mergeCell ref="A6:B6"/>
    <mergeCell ref="A7:C7"/>
  </mergeCells>
  <printOptions horizontalCentered="1" verticalCentered="1"/>
  <pageMargins left="0.7" right="0.7" top="0.75" bottom="0.75" header="0.3" footer="0.3"/>
  <pageSetup scale="97" orientation="portrait" horizontalDpi="1200" verticalDpi="1200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0422-E1AB-4811-8A58-19C50C28A53E}">
  <sheetPr>
    <tabColor rgb="FF00B050"/>
  </sheetPr>
  <dimension ref="A1:R77"/>
  <sheetViews>
    <sheetView view="pageBreakPreview" zoomScale="83" zoomScaleNormal="100" zoomScaleSheetLayoutView="83" workbookViewId="0"/>
  </sheetViews>
  <sheetFormatPr defaultRowHeight="15"/>
  <cols>
    <col min="1" max="1" width="3.7109375" customWidth="1"/>
    <col min="2" max="2" width="35.140625" customWidth="1"/>
    <col min="13" max="13" width="3.140625" customWidth="1"/>
  </cols>
  <sheetData>
    <row r="1" spans="2:18" ht="15.75" thickBot="1"/>
    <row r="2" spans="2:18" ht="18.75" thickBot="1">
      <c r="B2" s="108" t="s">
        <v>77</v>
      </c>
      <c r="R2" s="1"/>
    </row>
    <row r="3" spans="2:18" ht="15.75">
      <c r="B3" s="109"/>
      <c r="C3" s="110"/>
      <c r="D3" s="111"/>
      <c r="E3" s="111"/>
      <c r="F3" s="111"/>
      <c r="G3" s="112"/>
      <c r="H3" s="112"/>
      <c r="I3" s="112"/>
      <c r="J3" s="112"/>
      <c r="K3" s="112"/>
      <c r="L3" s="113"/>
      <c r="R3" s="1"/>
    </row>
    <row r="4" spans="2:18" ht="15.75">
      <c r="B4" s="114"/>
      <c r="C4" s="214" t="s">
        <v>78</v>
      </c>
      <c r="D4" s="214"/>
      <c r="E4" s="214"/>
      <c r="F4" s="214"/>
      <c r="G4" s="214"/>
      <c r="H4" s="214"/>
      <c r="I4" s="214"/>
      <c r="J4" s="214"/>
      <c r="K4" s="214"/>
      <c r="L4" s="215"/>
      <c r="R4" s="1"/>
    </row>
    <row r="5" spans="2:18" ht="15.75">
      <c r="B5" s="114"/>
      <c r="C5" s="214" t="s">
        <v>79</v>
      </c>
      <c r="D5" s="214"/>
      <c r="E5" s="214"/>
      <c r="F5" s="214"/>
      <c r="G5" s="214"/>
      <c r="H5" s="214"/>
      <c r="I5" s="214"/>
      <c r="J5" s="214"/>
      <c r="K5" s="214"/>
      <c r="L5" s="215"/>
      <c r="R5" s="1"/>
    </row>
    <row r="6" spans="2:18" ht="15.75">
      <c r="B6" s="114"/>
      <c r="C6" s="115"/>
      <c r="D6" s="116"/>
      <c r="E6" s="116"/>
      <c r="F6" s="117"/>
      <c r="G6" s="118"/>
      <c r="H6" s="118"/>
      <c r="I6" s="118"/>
      <c r="J6" s="118"/>
      <c r="K6" s="118"/>
      <c r="L6" s="119"/>
      <c r="R6" s="1"/>
    </row>
    <row r="7" spans="2:18" ht="15.75">
      <c r="B7" s="120"/>
      <c r="C7" s="122" t="s">
        <v>80</v>
      </c>
      <c r="D7" s="122" t="s">
        <v>81</v>
      </c>
      <c r="E7" s="123" t="s">
        <v>82</v>
      </c>
      <c r="F7" s="124" t="s">
        <v>83</v>
      </c>
      <c r="G7" s="124" t="s">
        <v>84</v>
      </c>
      <c r="H7" s="124" t="s">
        <v>85</v>
      </c>
      <c r="I7" s="124" t="s">
        <v>86</v>
      </c>
      <c r="J7" s="121" t="s">
        <v>87</v>
      </c>
      <c r="K7" s="153" t="s">
        <v>103</v>
      </c>
      <c r="L7" s="125" t="s">
        <v>106</v>
      </c>
      <c r="R7" s="1"/>
    </row>
    <row r="8" spans="2:18" ht="15.75">
      <c r="B8" s="126" t="s">
        <v>66</v>
      </c>
      <c r="C8" s="127">
        <v>26.4464946303113</v>
      </c>
      <c r="D8" s="127">
        <v>27.839212041767961</v>
      </c>
      <c r="E8" s="128">
        <v>27.459918865594766</v>
      </c>
      <c r="F8" s="129">
        <v>27.909598530057909</v>
      </c>
      <c r="G8" s="129">
        <v>29.048202514411955</v>
      </c>
      <c r="H8" s="129">
        <v>29.007193571089442</v>
      </c>
      <c r="I8" s="129">
        <v>29.008560578026696</v>
      </c>
      <c r="J8" s="154">
        <v>27.22881135379253</v>
      </c>
      <c r="K8" s="155">
        <v>28.758881415052201</v>
      </c>
      <c r="L8" s="130">
        <f>VLOOKUP($B8,[1]calculations!$A$8:$L$68,12,FALSE)</f>
        <v>30.068085990674795</v>
      </c>
      <c r="R8" s="1"/>
    </row>
    <row r="9" spans="2:18" ht="15.75">
      <c r="B9" s="131" t="s">
        <v>65</v>
      </c>
      <c r="C9" s="132">
        <v>21.849396854348125</v>
      </c>
      <c r="D9" s="132">
        <v>22.541532477154878</v>
      </c>
      <c r="E9" s="132">
        <v>22.305049388062105</v>
      </c>
      <c r="F9" s="133">
        <v>21.60357138658167</v>
      </c>
      <c r="G9" s="133">
        <v>23.750820747364955</v>
      </c>
      <c r="H9" s="133">
        <v>23.407895398792295</v>
      </c>
      <c r="I9" s="133">
        <v>23.451369057175853</v>
      </c>
      <c r="J9" s="156">
        <v>23.317917108362977</v>
      </c>
      <c r="K9" s="157">
        <v>24.095145986368255</v>
      </c>
      <c r="L9" s="134">
        <f>VLOOKUP($B9,[1]calculations!$A$8:$L$68,12,FALSE)</f>
        <v>26.677679075690399</v>
      </c>
      <c r="R9" s="1"/>
    </row>
    <row r="10" spans="2:18" ht="15.75">
      <c r="B10" s="135" t="s">
        <v>58</v>
      </c>
      <c r="C10" s="136">
        <v>33.104405438406445</v>
      </c>
      <c r="D10" s="136">
        <v>32.98000628827721</v>
      </c>
      <c r="E10" s="136">
        <v>26.75221985361377</v>
      </c>
      <c r="F10" s="137">
        <v>25.547101029600977</v>
      </c>
      <c r="G10" s="137">
        <v>31.300880510745213</v>
      </c>
      <c r="H10" s="137">
        <v>34.10329964043067</v>
      </c>
      <c r="I10" s="137">
        <v>34.972643636714778</v>
      </c>
      <c r="J10" s="158">
        <v>40.498021024598494</v>
      </c>
      <c r="K10" s="152">
        <v>36.747947883068726</v>
      </c>
      <c r="L10" s="138">
        <f>VLOOKUP($B10,[1]calculations!$A$8:$L$68,12,FALSE)</f>
        <v>42.721267381368307</v>
      </c>
      <c r="R10" s="1"/>
    </row>
    <row r="11" spans="2:18" ht="15.75">
      <c r="B11" s="135" t="s">
        <v>57</v>
      </c>
      <c r="C11" s="136">
        <v>19.21229413757958</v>
      </c>
      <c r="D11" s="136">
        <v>21.786690200330423</v>
      </c>
      <c r="E11" s="136">
        <v>20.18774158558449</v>
      </c>
      <c r="F11" s="137">
        <v>19.525956536648689</v>
      </c>
      <c r="G11" s="137">
        <v>22.392812716272775</v>
      </c>
      <c r="H11" s="137">
        <v>21.133336853268158</v>
      </c>
      <c r="I11" s="137">
        <v>21.524656856922871</v>
      </c>
      <c r="J11" s="158">
        <v>23.052647299744066</v>
      </c>
      <c r="K11" s="152">
        <v>24.472306120630829</v>
      </c>
      <c r="L11" s="138">
        <f>VLOOKUP($B11,[1]calculations!$A$8:$L$68,12,FALSE)</f>
        <v>26.616189235365987</v>
      </c>
      <c r="R11" s="1"/>
    </row>
    <row r="12" spans="2:18" ht="15.75">
      <c r="B12" s="135" t="s">
        <v>56</v>
      </c>
      <c r="C12" s="136">
        <v>24.493043757408877</v>
      </c>
      <c r="D12" s="136">
        <v>26.054017023249582</v>
      </c>
      <c r="E12" s="136">
        <v>27.935536404984667</v>
      </c>
      <c r="F12" s="137">
        <v>26.094936937588312</v>
      </c>
      <c r="G12" s="137">
        <v>27.134420169171815</v>
      </c>
      <c r="H12" s="137">
        <v>25.818563709255898</v>
      </c>
      <c r="I12" s="137">
        <v>27.266390299463819</v>
      </c>
      <c r="J12" s="158">
        <v>25.598500531173226</v>
      </c>
      <c r="K12" s="152">
        <v>28.441661106555298</v>
      </c>
      <c r="L12" s="138">
        <f>VLOOKUP($B12,[1]calculations!$A$8:$L$68,12,FALSE)</f>
        <v>26.298852684953733</v>
      </c>
      <c r="R12" s="1"/>
    </row>
    <row r="13" spans="2:18" ht="15.75">
      <c r="B13" s="135" t="s">
        <v>55</v>
      </c>
      <c r="C13" s="136">
        <v>20.328380957144095</v>
      </c>
      <c r="D13" s="136">
        <v>20.666105892916718</v>
      </c>
      <c r="E13" s="136">
        <v>19.823499232775706</v>
      </c>
      <c r="F13" s="137">
        <v>20.079036909919054</v>
      </c>
      <c r="G13" s="137">
        <v>21.206409963730355</v>
      </c>
      <c r="H13" s="137">
        <v>19.087250576366916</v>
      </c>
      <c r="I13" s="137">
        <v>21.670970274044528</v>
      </c>
      <c r="J13" s="158">
        <v>20.566205530501353</v>
      </c>
      <c r="K13" s="152">
        <v>21.066158039661236</v>
      </c>
      <c r="L13" s="138">
        <f>VLOOKUP($B13,[1]calculations!$A$8:$L$68,12,FALSE)</f>
        <v>21.022265867452553</v>
      </c>
      <c r="R13" s="1"/>
    </row>
    <row r="14" spans="2:18" ht="15.75">
      <c r="B14" s="135" t="s">
        <v>54</v>
      </c>
      <c r="C14" s="136">
        <v>17.700376384175961</v>
      </c>
      <c r="D14" s="136">
        <v>17.870994366681735</v>
      </c>
      <c r="E14" s="136">
        <v>17.288112270363907</v>
      </c>
      <c r="F14" s="137">
        <v>16.505549738219887</v>
      </c>
      <c r="G14" s="137">
        <v>15.948127208480587</v>
      </c>
      <c r="H14" s="137">
        <v>16.619093539055022</v>
      </c>
      <c r="I14" s="137">
        <v>15.879920886075922</v>
      </c>
      <c r="J14" s="158">
        <v>15.343476764199622</v>
      </c>
      <c r="K14" s="152">
        <v>15.19197952218425</v>
      </c>
      <c r="L14" s="138">
        <f>VLOOKUP($B14,[1]calculations!$A$8:$L$68,12,FALSE)</f>
        <v>16.27184621437209</v>
      </c>
      <c r="R14" s="1"/>
    </row>
    <row r="15" spans="2:18" ht="15.75">
      <c r="B15" s="135" t="s">
        <v>53</v>
      </c>
      <c r="C15" s="136">
        <v>22.373806531617465</v>
      </c>
      <c r="D15" s="136">
        <v>22.952033600068699</v>
      </c>
      <c r="E15" s="136">
        <v>21.514891882809696</v>
      </c>
      <c r="F15" s="137">
        <v>20.826932512761264</v>
      </c>
      <c r="G15" s="137">
        <v>21.408494292642018</v>
      </c>
      <c r="H15" s="137">
        <v>19.978068172714998</v>
      </c>
      <c r="I15" s="137">
        <v>21.395902183583022</v>
      </c>
      <c r="J15" s="158">
        <v>17.488549723756954</v>
      </c>
      <c r="K15" s="152">
        <v>18.203335793358015</v>
      </c>
      <c r="L15" s="138">
        <f>VLOOKUP($B15,[1]calculations!$A$8:$L$68,12,FALSE)</f>
        <v>19.383931585602131</v>
      </c>
      <c r="R15" s="1"/>
    </row>
    <row r="16" spans="2:18" ht="15.75">
      <c r="B16" s="135" t="s">
        <v>52</v>
      </c>
      <c r="C16" s="136">
        <v>23.12583337711078</v>
      </c>
      <c r="D16" s="136">
        <v>24.335039705905217</v>
      </c>
      <c r="E16" s="136">
        <v>25.075343747876435</v>
      </c>
      <c r="F16" s="137">
        <v>25.487116716280976</v>
      </c>
      <c r="G16" s="137">
        <v>29.718768250212577</v>
      </c>
      <c r="H16" s="137">
        <v>29.286319830934705</v>
      </c>
      <c r="I16" s="137">
        <v>30.284121641706164</v>
      </c>
      <c r="J16" s="158">
        <v>33.555893724129291</v>
      </c>
      <c r="K16" s="152">
        <v>32.033350231918497</v>
      </c>
      <c r="L16" s="138">
        <f>VLOOKUP($B16,[1]calculations!$A$8:$L$68,12,FALSE)</f>
        <v>36.344816763179914</v>
      </c>
      <c r="R16" s="1"/>
    </row>
    <row r="17" spans="2:18" ht="15.75">
      <c r="B17" s="135" t="s">
        <v>51</v>
      </c>
      <c r="C17" s="136">
        <v>24.619661006697189</v>
      </c>
      <c r="D17" s="136">
        <v>24.423921325498327</v>
      </c>
      <c r="E17" s="136">
        <v>25.035240445280248</v>
      </c>
      <c r="F17" s="137">
        <v>22.982240716141167</v>
      </c>
      <c r="G17" s="137">
        <v>26.03962200439695</v>
      </c>
      <c r="H17" s="137">
        <v>27.045437176467967</v>
      </c>
      <c r="I17" s="137">
        <v>26.115509421812572</v>
      </c>
      <c r="J17" s="158">
        <v>24.531168187495862</v>
      </c>
      <c r="K17" s="152">
        <v>27.5538013082612</v>
      </c>
      <c r="L17" s="138">
        <f>VLOOKUP($B17,[1]calculations!$A$8:$L$68,12,FALSE)</f>
        <v>33.093923776358295</v>
      </c>
      <c r="R17" s="1"/>
    </row>
    <row r="18" spans="2:18" ht="15.75">
      <c r="B18" s="139" t="s">
        <v>50</v>
      </c>
      <c r="C18" s="140">
        <v>20.377948720536086</v>
      </c>
      <c r="D18" s="140">
        <v>17.825811328593488</v>
      </c>
      <c r="E18" s="140">
        <v>18.666989352203846</v>
      </c>
      <c r="F18" s="141">
        <v>17.154328247115746</v>
      </c>
      <c r="G18" s="141">
        <v>18.935457296570299</v>
      </c>
      <c r="H18" s="141">
        <v>18.538832684824904</v>
      </c>
      <c r="I18" s="141">
        <v>12.723084349465768</v>
      </c>
      <c r="J18" s="159">
        <v>13.36641186039633</v>
      </c>
      <c r="K18" s="160">
        <v>14.012143289527502</v>
      </c>
      <c r="L18" s="142">
        <f>VLOOKUP($B18,[1]calculations!$A$8:$L$68,12,FALSE)</f>
        <v>16.195780403993172</v>
      </c>
      <c r="R18" s="1"/>
    </row>
    <row r="19" spans="2:18" ht="15.75">
      <c r="B19" s="131" t="s">
        <v>49</v>
      </c>
      <c r="C19" s="132">
        <v>29.976541454055976</v>
      </c>
      <c r="D19" s="132">
        <v>31.818240929277991</v>
      </c>
      <c r="E19" s="132">
        <v>30.48629110083446</v>
      </c>
      <c r="F19" s="143">
        <v>31.255505909173223</v>
      </c>
      <c r="G19" s="143">
        <v>32.106336294306573</v>
      </c>
      <c r="H19" s="143">
        <v>31.241789540047773</v>
      </c>
      <c r="I19" s="143">
        <v>29.787212190334255</v>
      </c>
      <c r="J19" s="161">
        <v>28.197127460069268</v>
      </c>
      <c r="K19" s="162">
        <v>28.963545403939488</v>
      </c>
      <c r="L19" s="144">
        <f>VLOOKUP($B19,[1]calculations!$A$8:$L$68,12,FALSE)</f>
        <v>30.109958267556433</v>
      </c>
      <c r="R19" s="1"/>
    </row>
    <row r="20" spans="2:18" ht="15.75">
      <c r="B20" s="135" t="s">
        <v>48</v>
      </c>
      <c r="C20" s="136">
        <v>33.79663022608699</v>
      </c>
      <c r="D20" s="136">
        <v>33.731591943953163</v>
      </c>
      <c r="E20" s="136">
        <v>30.842743232512341</v>
      </c>
      <c r="F20" s="137">
        <v>28.793901348037359</v>
      </c>
      <c r="G20" s="137">
        <v>33.294790286975996</v>
      </c>
      <c r="H20" s="137">
        <v>33.332919277352509</v>
      </c>
      <c r="I20" s="137">
        <v>35.231046004937568</v>
      </c>
      <c r="J20" s="158">
        <v>34.03801840087224</v>
      </c>
      <c r="K20" s="152">
        <v>41.344988358635291</v>
      </c>
      <c r="L20" s="138">
        <f>VLOOKUP($B20,[1]calculations!$A$8:$L$68,12,FALSE)</f>
        <v>37.919419080359461</v>
      </c>
      <c r="R20" s="1"/>
    </row>
    <row r="21" spans="2:18" ht="15.75">
      <c r="B21" s="135" t="s">
        <v>47</v>
      </c>
      <c r="C21" s="136">
        <v>37.742096244780754</v>
      </c>
      <c r="D21" s="136">
        <v>38.924697327024056</v>
      </c>
      <c r="E21" s="136">
        <v>35.695666843480701</v>
      </c>
      <c r="F21" s="137">
        <v>42.287027230194631</v>
      </c>
      <c r="G21" s="137">
        <v>46.895591875389755</v>
      </c>
      <c r="H21" s="137">
        <v>46.611247693368696</v>
      </c>
      <c r="I21" s="137">
        <v>42.592300036095075</v>
      </c>
      <c r="J21" s="158">
        <v>38.19867895398923</v>
      </c>
      <c r="K21" s="152">
        <v>39.265603170817322</v>
      </c>
      <c r="L21" s="138">
        <f>VLOOKUP($B21,[1]calculations!$A$8:$L$68,12,FALSE)</f>
        <v>41.462352397773394</v>
      </c>
      <c r="R21" s="1"/>
    </row>
    <row r="22" spans="2:18" ht="15.75">
      <c r="B22" s="135" t="s">
        <v>46</v>
      </c>
      <c r="C22" s="136">
        <v>26.293605724666307</v>
      </c>
      <c r="D22" s="136">
        <v>26.340528246245164</v>
      </c>
      <c r="E22" s="136">
        <v>27.779988570250094</v>
      </c>
      <c r="F22" s="137">
        <v>25.203807168949968</v>
      </c>
      <c r="G22" s="137">
        <v>24.16167679578778</v>
      </c>
      <c r="H22" s="137">
        <v>23.960026590295097</v>
      </c>
      <c r="I22" s="137">
        <v>22.922818954546827</v>
      </c>
      <c r="J22" s="158">
        <v>23.117871117646217</v>
      </c>
      <c r="K22" s="152">
        <v>21.443656015423873</v>
      </c>
      <c r="L22" s="138">
        <f>VLOOKUP($B22,[1]calculations!$A$8:$L$68,12,FALSE)</f>
        <v>21.346655292284364</v>
      </c>
      <c r="R22" s="1"/>
    </row>
    <row r="23" spans="2:18" ht="15.75">
      <c r="B23" s="135" t="s">
        <v>45</v>
      </c>
      <c r="C23" s="136">
        <v>32.881206162501108</v>
      </c>
      <c r="D23" s="136">
        <v>32.057236188401767</v>
      </c>
      <c r="E23" s="136">
        <v>29.486623795780549</v>
      </c>
      <c r="F23" s="137">
        <v>29.630859364044095</v>
      </c>
      <c r="G23" s="137">
        <v>34.474764084906198</v>
      </c>
      <c r="H23" s="137">
        <v>31.560685908335842</v>
      </c>
      <c r="I23" s="137">
        <v>33.234469749890373</v>
      </c>
      <c r="J23" s="158">
        <v>30.374365351438705</v>
      </c>
      <c r="K23" s="152">
        <v>30.765715648908312</v>
      </c>
      <c r="L23" s="138">
        <f>VLOOKUP($B23,[1]calculations!$A$8:$L$68,12,FALSE)</f>
        <v>30.73005170457337</v>
      </c>
      <c r="R23" s="1"/>
    </row>
    <row r="24" spans="2:18" ht="15.75">
      <c r="B24" s="135" t="s">
        <v>44</v>
      </c>
      <c r="C24" s="136">
        <v>22.484893427027277</v>
      </c>
      <c r="D24" s="136">
        <v>23.428409375645678</v>
      </c>
      <c r="E24" s="136">
        <v>22.738790470310708</v>
      </c>
      <c r="F24" s="137">
        <v>20.959402173913375</v>
      </c>
      <c r="G24" s="137">
        <v>21.557317073170999</v>
      </c>
      <c r="H24" s="137">
        <v>21.110839540808168</v>
      </c>
      <c r="I24" s="137">
        <v>20.115555555555812</v>
      </c>
      <c r="J24" s="158">
        <v>14.924298642534044</v>
      </c>
      <c r="K24" s="152">
        <v>14.794564900257422</v>
      </c>
      <c r="L24" s="138">
        <f>VLOOKUP($B24,[1]calculations!$A$8:$L$68,12,FALSE)</f>
        <v>17.105944472476203</v>
      </c>
      <c r="R24" s="1"/>
    </row>
    <row r="25" spans="2:18" ht="15.75">
      <c r="B25" s="135" t="s">
        <v>43</v>
      </c>
      <c r="C25" s="136">
        <v>21.376255835981251</v>
      </c>
      <c r="D25" s="136">
        <v>20.317546115586097</v>
      </c>
      <c r="E25" s="136">
        <v>21.718537722342088</v>
      </c>
      <c r="F25" s="137">
        <v>22.248699050810185</v>
      </c>
      <c r="G25" s="137">
        <v>20.966571428572077</v>
      </c>
      <c r="H25" s="137">
        <v>20.261462105003215</v>
      </c>
      <c r="I25" s="137">
        <v>18.510199926729111</v>
      </c>
      <c r="J25" s="158">
        <v>16.436864626015655</v>
      </c>
      <c r="K25" s="152">
        <v>17.503323613821951</v>
      </c>
      <c r="L25" s="138">
        <f>VLOOKUP($B25,[1]calculations!$A$8:$L$68,12,FALSE)</f>
        <v>18.541133446999847</v>
      </c>
      <c r="R25" s="1"/>
    </row>
    <row r="26" spans="2:18" ht="15.75">
      <c r="B26" s="135" t="s">
        <v>42</v>
      </c>
      <c r="C26" s="136">
        <v>37.969287054069341</v>
      </c>
      <c r="D26" s="136">
        <v>42.029648407787043</v>
      </c>
      <c r="E26" s="136">
        <v>38.43297357373897</v>
      </c>
      <c r="F26" s="137">
        <v>38.653197221951523</v>
      </c>
      <c r="G26" s="137">
        <v>42.34383671575263</v>
      </c>
      <c r="H26" s="137">
        <v>41.109580901597177</v>
      </c>
      <c r="I26" s="137">
        <v>39.217289367611194</v>
      </c>
      <c r="J26" s="158">
        <v>35.577570093459713</v>
      </c>
      <c r="K26" s="152">
        <v>34.015136895315855</v>
      </c>
      <c r="L26" s="138">
        <f>VLOOKUP($B26,[1]calculations!$A$8:$L$68,12,FALSE)</f>
        <v>34.793893070595786</v>
      </c>
      <c r="R26" s="1"/>
    </row>
    <row r="27" spans="2:18" ht="15.75">
      <c r="B27" s="135" t="s">
        <v>41</v>
      </c>
      <c r="C27" s="136">
        <v>24.144924679938427</v>
      </c>
      <c r="D27" s="136">
        <v>24.882683983056797</v>
      </c>
      <c r="E27" s="136">
        <v>26.403242041538554</v>
      </c>
      <c r="F27" s="137">
        <v>26.981933387600019</v>
      </c>
      <c r="G27" s="137">
        <v>28.759406998300239</v>
      </c>
      <c r="H27" s="137">
        <v>28.456889297798835</v>
      </c>
      <c r="I27" s="137">
        <v>25.125783547138749</v>
      </c>
      <c r="J27" s="158">
        <v>26.17900172329432</v>
      </c>
      <c r="K27" s="152">
        <v>24.447083956941977</v>
      </c>
      <c r="L27" s="138">
        <f>VLOOKUP($B27,[1]calculations!$A$8:$L$68,12,FALSE)</f>
        <v>27.205095401900991</v>
      </c>
      <c r="R27" s="1"/>
    </row>
    <row r="28" spans="2:18" ht="15.75">
      <c r="B28" s="135" t="s">
        <v>40</v>
      </c>
      <c r="C28" s="136">
        <v>24.943698692017584</v>
      </c>
      <c r="D28" s="136">
        <v>28.927717972222766</v>
      </c>
      <c r="E28" s="136">
        <v>25.905741199575282</v>
      </c>
      <c r="F28" s="137">
        <v>29.002297070019118</v>
      </c>
      <c r="G28" s="137">
        <v>24.979493901564769</v>
      </c>
      <c r="H28" s="137">
        <v>25.79103203536037</v>
      </c>
      <c r="I28" s="137">
        <v>26.331091566686247</v>
      </c>
      <c r="J28" s="158">
        <v>25.535479216940672</v>
      </c>
      <c r="K28" s="152">
        <v>25.082444277799016</v>
      </c>
      <c r="L28" s="138">
        <f>VLOOKUP($B28,[1]calculations!$A$8:$L$68,12,FALSE)</f>
        <v>27.314401896206046</v>
      </c>
      <c r="R28" s="1"/>
    </row>
    <row r="29" spans="2:18" ht="15.75">
      <c r="B29" s="139" t="s">
        <v>39</v>
      </c>
      <c r="C29" s="140">
        <v>36.85952469419594</v>
      </c>
      <c r="D29" s="140">
        <v>42.888267145251177</v>
      </c>
      <c r="E29" s="140">
        <v>41.979187132962025</v>
      </c>
      <c r="F29" s="141">
        <v>41.765810408733664</v>
      </c>
      <c r="G29" s="141">
        <v>40.380102446090312</v>
      </c>
      <c r="H29" s="141">
        <v>37.4390425693922</v>
      </c>
      <c r="I29" s="141">
        <v>33.387339818213256</v>
      </c>
      <c r="J29" s="159">
        <v>35.044036430681551</v>
      </c>
      <c r="K29" s="160">
        <v>38.791310588201156</v>
      </c>
      <c r="L29" s="142">
        <f>VLOOKUP($B29,[1]calculations!$A$8:$L$68,12,FALSE)</f>
        <v>40.067639331423401</v>
      </c>
      <c r="R29" s="1"/>
    </row>
    <row r="30" spans="2:18" ht="15.75">
      <c r="B30" s="131" t="s">
        <v>38</v>
      </c>
      <c r="C30" s="132">
        <v>36.007458957355631</v>
      </c>
      <c r="D30" s="132">
        <v>35.647883721979483</v>
      </c>
      <c r="E30" s="132">
        <v>36.473197067675407</v>
      </c>
      <c r="F30" s="143">
        <v>37.943884935616744</v>
      </c>
      <c r="G30" s="143">
        <v>38.279050356243822</v>
      </c>
      <c r="H30" s="143">
        <v>39.109870111716667</v>
      </c>
      <c r="I30" s="143">
        <v>39.163759205984192</v>
      </c>
      <c r="J30" s="161">
        <v>36.458674628674174</v>
      </c>
      <c r="K30" s="162">
        <v>38.483154700434852</v>
      </c>
      <c r="L30" s="144">
        <f>VLOOKUP($B30,[1]calculations!$A$8:$L$68,12,FALSE)</f>
        <v>40.590889541314539</v>
      </c>
      <c r="R30" s="1"/>
    </row>
    <row r="31" spans="2:18" ht="15.75">
      <c r="B31" s="135" t="s">
        <v>37</v>
      </c>
      <c r="C31" s="136">
        <v>40.503493410212798</v>
      </c>
      <c r="D31" s="136">
        <v>38.008843896318425</v>
      </c>
      <c r="E31" s="136">
        <v>41.487992071957706</v>
      </c>
      <c r="F31" s="137">
        <v>42.201731830156142</v>
      </c>
      <c r="G31" s="137">
        <v>43.980539208726661</v>
      </c>
      <c r="H31" s="137">
        <v>25.91327203193303</v>
      </c>
      <c r="I31" s="137">
        <v>41.689690356429345</v>
      </c>
      <c r="J31" s="158">
        <v>38.260902967210029</v>
      </c>
      <c r="K31" s="152">
        <v>41.653581995338683</v>
      </c>
      <c r="L31" s="138">
        <f>VLOOKUP($B31,[1]calculations!$A$8:$L$68,12,FALSE)</f>
        <v>43.296649305395526</v>
      </c>
      <c r="R31" s="1"/>
    </row>
    <row r="32" spans="2:18" ht="15.75">
      <c r="B32" s="145" t="s">
        <v>88</v>
      </c>
      <c r="C32" s="136">
        <v>42.346025210219594</v>
      </c>
      <c r="D32" s="136">
        <v>33.468705980092643</v>
      </c>
      <c r="E32" s="136">
        <v>30.881880999051095</v>
      </c>
      <c r="F32" s="137">
        <v>35.618980480511404</v>
      </c>
      <c r="G32" s="137">
        <v>46.877215927268431</v>
      </c>
      <c r="H32" s="137">
        <v>42.773814328795964</v>
      </c>
      <c r="I32" s="137">
        <v>40.538345983505913</v>
      </c>
      <c r="J32" s="158">
        <v>36.119980695571215</v>
      </c>
      <c r="K32" s="152">
        <v>44.5039827877684</v>
      </c>
      <c r="L32" s="138">
        <f>VLOOKUP($B32,[1]calculations!$A$8:$L$68,12,FALSE)</f>
        <v>41.467438687725476</v>
      </c>
      <c r="R32" s="1"/>
    </row>
    <row r="33" spans="2:18" ht="15.75">
      <c r="B33" s="145" t="s">
        <v>89</v>
      </c>
      <c r="C33" s="136">
        <v>40.440844919242252</v>
      </c>
      <c r="D33" s="136">
        <v>37.275060748464192</v>
      </c>
      <c r="E33" s="136">
        <v>37.178292668213572</v>
      </c>
      <c r="F33" s="137">
        <v>42.166176343675311</v>
      </c>
      <c r="G33" s="137">
        <v>30.682816585919053</v>
      </c>
      <c r="H33" s="137">
        <v>28.502082954714226</v>
      </c>
      <c r="I33" s="137">
        <v>30.083588477017795</v>
      </c>
      <c r="J33" s="158">
        <v>28.055817100438443</v>
      </c>
      <c r="K33" s="152">
        <v>33.143997055449823</v>
      </c>
      <c r="L33" s="138">
        <f>VLOOKUP($B33,[1]calculations!$A$8:$L$68,12,FALSE)</f>
        <v>37.484340324671393</v>
      </c>
      <c r="R33" s="1"/>
    </row>
    <row r="34" spans="2:18" ht="15.75">
      <c r="B34" s="145" t="s">
        <v>90</v>
      </c>
      <c r="C34" s="136">
        <v>34.311144943977212</v>
      </c>
      <c r="D34" s="136">
        <v>33.837096824121012</v>
      </c>
      <c r="E34" s="136">
        <v>41.523782617195366</v>
      </c>
      <c r="F34" s="137">
        <v>33.813349663545146</v>
      </c>
      <c r="G34" s="137">
        <v>30.893756118351579</v>
      </c>
      <c r="H34" s="137">
        <v>38.104043184993458</v>
      </c>
      <c r="I34" s="137">
        <v>42.101454984995378</v>
      </c>
      <c r="J34" s="158">
        <v>29.791002847028334</v>
      </c>
      <c r="K34" s="152">
        <v>34.420387441136022</v>
      </c>
      <c r="L34" s="138">
        <f>VLOOKUP($B34,[1]calculations!$A$8:$L$68,12,FALSE)</f>
        <v>32.745536505646399</v>
      </c>
      <c r="R34" s="1"/>
    </row>
    <row r="35" spans="2:18" ht="15.75">
      <c r="B35" s="145" t="s">
        <v>91</v>
      </c>
      <c r="C35" s="136">
        <v>50.631324729710499</v>
      </c>
      <c r="D35" s="136">
        <v>47.0518536879243</v>
      </c>
      <c r="E35" s="136">
        <v>57.082285395247844</v>
      </c>
      <c r="F35" s="137">
        <v>63.068822610858724</v>
      </c>
      <c r="G35" s="137">
        <v>67.949183792420754</v>
      </c>
      <c r="H35" s="137">
        <v>56.519979246700004</v>
      </c>
      <c r="I35" s="137">
        <v>54.53615842338683</v>
      </c>
      <c r="J35" s="158">
        <v>64.234302065059168</v>
      </c>
      <c r="K35" s="152">
        <v>63.811687194544056</v>
      </c>
      <c r="L35" s="138">
        <f>VLOOKUP($B35,[1]calculations!$A$8:$L$68,12,FALSE)</f>
        <v>69.971985984066578</v>
      </c>
      <c r="R35" s="1"/>
    </row>
    <row r="36" spans="2:18" ht="15.75">
      <c r="B36" s="145" t="s">
        <v>92</v>
      </c>
      <c r="C36" s="136">
        <v>33.752749841415216</v>
      </c>
      <c r="D36" s="136">
        <v>32.9625581112034</v>
      </c>
      <c r="E36" s="136">
        <v>32.677927758177347</v>
      </c>
      <c r="F36" s="137">
        <v>39.229768520486637</v>
      </c>
      <c r="G36" s="137">
        <v>43.033236964993975</v>
      </c>
      <c r="H36" s="137">
        <v>40.380582630558379</v>
      </c>
      <c r="I36" s="137">
        <v>38.690678680097328</v>
      </c>
      <c r="J36" s="158">
        <v>35.605424512248078</v>
      </c>
      <c r="K36" s="152">
        <v>38.428934345342562</v>
      </c>
      <c r="L36" s="138">
        <f>VLOOKUP($B36,[1]calculations!$A$8:$L$68,12,FALSE)</f>
        <v>40.309276217763454</v>
      </c>
      <c r="R36" s="1"/>
    </row>
    <row r="37" spans="2:18" ht="15.75">
      <c r="B37" s="145" t="s">
        <v>93</v>
      </c>
      <c r="C37" s="136">
        <v>48.685731674731521</v>
      </c>
      <c r="D37" s="136">
        <v>52.811641551653047</v>
      </c>
      <c r="E37" s="136">
        <v>63.046925059570349</v>
      </c>
      <c r="F37" s="137">
        <v>43.353170632791901</v>
      </c>
      <c r="G37" s="137">
        <v>59.1737407668709</v>
      </c>
      <c r="H37" s="137">
        <v>44.849623196114358</v>
      </c>
      <c r="I37" s="137">
        <v>44.222348478256663</v>
      </c>
      <c r="J37" s="158">
        <v>37.791500097575224</v>
      </c>
      <c r="K37" s="152">
        <v>40.331289729866512</v>
      </c>
      <c r="L37" s="138">
        <f>VLOOKUP($B37,[1]calculations!$A$8:$L$68,12,FALSE)</f>
        <v>43.272408327813821</v>
      </c>
      <c r="R37" s="1"/>
    </row>
    <row r="38" spans="2:18" ht="15.75">
      <c r="B38" s="145" t="s">
        <v>94</v>
      </c>
      <c r="C38" s="136">
        <v>35.408695455084178</v>
      </c>
      <c r="D38" s="136">
        <v>33.360853170305916</v>
      </c>
      <c r="E38" s="136">
        <v>36.426200581281513</v>
      </c>
      <c r="F38" s="137">
        <v>38.239285549811868</v>
      </c>
      <c r="G38" s="137">
        <v>38.528343369215648</v>
      </c>
      <c r="H38" s="137">
        <v>46.011005586593186</v>
      </c>
      <c r="I38" s="137">
        <v>43.826535211268499</v>
      </c>
      <c r="J38" s="158">
        <v>39.666648964419309</v>
      </c>
      <c r="K38" s="152">
        <v>39.5159657558088</v>
      </c>
      <c r="L38" s="138">
        <f>VLOOKUP($B38,[1]calculations!$A$8:$L$68,12,FALSE)</f>
        <v>38.600897072711263</v>
      </c>
      <c r="R38" s="1"/>
    </row>
    <row r="39" spans="2:18" ht="15.75">
      <c r="B39" s="145" t="s">
        <v>95</v>
      </c>
      <c r="C39" s="136">
        <v>33.080666171592078</v>
      </c>
      <c r="D39" s="136">
        <v>29.661905079554238</v>
      </c>
      <c r="E39" s="136">
        <v>15.371338568290341</v>
      </c>
      <c r="F39" s="137">
        <v>34.910822517306457</v>
      </c>
      <c r="G39" s="137">
        <v>28.838636695051918</v>
      </c>
      <c r="H39" s="137">
        <v>34.743012302070532</v>
      </c>
      <c r="I39" s="137">
        <v>25.842790511345584</v>
      </c>
      <c r="J39" s="158">
        <v>22.897640055983754</v>
      </c>
      <c r="K39" s="152">
        <v>22.732821202693373</v>
      </c>
      <c r="L39" s="138">
        <f>VLOOKUP($B39,[1]calculations!$A$8:$L$68,12,FALSE)</f>
        <v>21.871253449714352</v>
      </c>
      <c r="R39" s="1"/>
    </row>
    <row r="40" spans="2:18" ht="15.75">
      <c r="B40" s="135" t="s">
        <v>28</v>
      </c>
      <c r="C40" s="136">
        <v>30.326619057992886</v>
      </c>
      <c r="D40" s="136">
        <v>31.285310879610471</v>
      </c>
      <c r="E40" s="136">
        <v>30.130632769568045</v>
      </c>
      <c r="F40" s="137">
        <v>30.989763764383589</v>
      </c>
      <c r="G40" s="137">
        <v>29.374992546810535</v>
      </c>
      <c r="H40" s="137">
        <v>35.486949879922399</v>
      </c>
      <c r="I40" s="137">
        <v>35.225779320100095</v>
      </c>
      <c r="J40" s="158">
        <v>34.833139906803055</v>
      </c>
      <c r="K40" s="152">
        <v>34.090624236798369</v>
      </c>
      <c r="L40" s="138">
        <f>VLOOKUP($B40,[1]calculations!$A$8:$L$68,12,FALSE)</f>
        <v>36.623777630868972</v>
      </c>
      <c r="R40" s="1"/>
    </row>
    <row r="41" spans="2:18" ht="15.75">
      <c r="B41" s="135" t="s">
        <v>27</v>
      </c>
      <c r="C41" s="136">
        <v>5.2655950141876042</v>
      </c>
      <c r="D41" s="136">
        <v>6.2090837324271533</v>
      </c>
      <c r="E41" s="136">
        <v>7.3434887143836551</v>
      </c>
      <c r="F41" s="137">
        <v>8.8655006702761447</v>
      </c>
      <c r="G41" s="137">
        <v>12.21929586038474</v>
      </c>
      <c r="H41" s="137">
        <v>16.142937545672009</v>
      </c>
      <c r="I41" s="137">
        <v>19.537963029615668</v>
      </c>
      <c r="J41" s="158">
        <v>19.532023723069482</v>
      </c>
      <c r="K41" s="152">
        <v>21.016219839048304</v>
      </c>
      <c r="L41" s="138">
        <f>VLOOKUP($B41,[1]calculations!$A$8:$L$68,12,FALSE)</f>
        <v>22.921005310524112</v>
      </c>
      <c r="R41" s="1"/>
    </row>
    <row r="42" spans="2:18" ht="15.75">
      <c r="B42" s="135" t="s">
        <v>26</v>
      </c>
      <c r="C42" s="136">
        <v>29.251166580909661</v>
      </c>
      <c r="D42" s="136">
        <v>32.430854221450353</v>
      </c>
      <c r="E42" s="136">
        <v>31.196790088353513</v>
      </c>
      <c r="F42" s="137">
        <v>31.037476898520694</v>
      </c>
      <c r="G42" s="137">
        <v>31.968756492882196</v>
      </c>
      <c r="H42" s="137">
        <v>33.362122214739856</v>
      </c>
      <c r="I42" s="137">
        <v>33.985709563164207</v>
      </c>
      <c r="J42" s="158">
        <v>33.221960006224649</v>
      </c>
      <c r="K42" s="152">
        <v>23.353025266515424</v>
      </c>
      <c r="L42" s="138">
        <f>VLOOKUP($B42,[1]calculations!$A$8:$L$68,12,FALSE)</f>
        <v>22.687191011235836</v>
      </c>
      <c r="R42" s="1"/>
    </row>
    <row r="43" spans="2:18" ht="15.75">
      <c r="B43" s="139" t="s">
        <v>25</v>
      </c>
      <c r="C43" s="140">
        <v>27.685082074019153</v>
      </c>
      <c r="D43" s="140">
        <v>34.381907766321035</v>
      </c>
      <c r="E43" s="140">
        <v>30.898112959128294</v>
      </c>
      <c r="F43" s="141">
        <v>33.192960379202745</v>
      </c>
      <c r="G43" s="141">
        <v>23.628478835644113</v>
      </c>
      <c r="H43" s="141">
        <v>25.325098222617456</v>
      </c>
      <c r="I43" s="141">
        <v>30.317862799679094</v>
      </c>
      <c r="J43" s="159">
        <v>27.729046695831283</v>
      </c>
      <c r="K43" s="160">
        <v>32.160100295583575</v>
      </c>
      <c r="L43" s="142">
        <f>VLOOKUP($B43,[1]calculations!$A$8:$L$68,12,FALSE)</f>
        <v>38.434407244131904</v>
      </c>
      <c r="R43" s="1"/>
    </row>
    <row r="44" spans="2:18" ht="15.75">
      <c r="B44" s="131" t="s">
        <v>24</v>
      </c>
      <c r="C44" s="132">
        <v>19.428407020906185</v>
      </c>
      <c r="D44" s="132">
        <v>21.264665209696215</v>
      </c>
      <c r="E44" s="132">
        <v>20.943771671588632</v>
      </c>
      <c r="F44" s="143">
        <v>21.613676822944822</v>
      </c>
      <c r="G44" s="143">
        <v>22.691439414582057</v>
      </c>
      <c r="H44" s="143">
        <v>22.36162283811149</v>
      </c>
      <c r="I44" s="143">
        <v>23.748538289835995</v>
      </c>
      <c r="J44" s="161">
        <v>22.804110493986041</v>
      </c>
      <c r="K44" s="162">
        <v>23.127920448373537</v>
      </c>
      <c r="L44" s="144">
        <f>VLOOKUP($B44,[1]calculations!$A$8:$L$68,12,FALSE)</f>
        <v>24.990968135581213</v>
      </c>
      <c r="R44" s="1"/>
    </row>
    <row r="45" spans="2:18" ht="15.75">
      <c r="B45" s="135" t="s">
        <v>23</v>
      </c>
      <c r="C45" s="136">
        <v>23.980262938669004</v>
      </c>
      <c r="D45" s="136">
        <v>24.723702673642645</v>
      </c>
      <c r="E45" s="136">
        <v>25.833250132935127</v>
      </c>
      <c r="F45" s="137">
        <v>30.29488910149162</v>
      </c>
      <c r="G45" s="137">
        <v>29.491910821002129</v>
      </c>
      <c r="H45" s="137">
        <v>30.87553157363638</v>
      </c>
      <c r="I45" s="137">
        <v>32.247608378797025</v>
      </c>
      <c r="J45" s="158">
        <v>30.451911869225469</v>
      </c>
      <c r="K45" s="152">
        <v>29.497973452484008</v>
      </c>
      <c r="L45" s="138">
        <f>VLOOKUP($B45,[1]calculations!$A$8:$L$68,12,FALSE)</f>
        <v>27.559696572715605</v>
      </c>
      <c r="R45" s="1"/>
    </row>
    <row r="46" spans="2:18" ht="15.75">
      <c r="B46" s="135" t="s">
        <v>22</v>
      </c>
      <c r="C46" s="136">
        <v>15.088459662921364</v>
      </c>
      <c r="D46" s="136">
        <v>14.380490106382995</v>
      </c>
      <c r="E46" s="136">
        <v>13.990614928092683</v>
      </c>
      <c r="F46" s="137">
        <v>14.126909090909118</v>
      </c>
      <c r="G46" s="137">
        <v>17.56339622641509</v>
      </c>
      <c r="H46" s="137">
        <v>20.191290322580556</v>
      </c>
      <c r="I46" s="137">
        <v>22.052187499999889</v>
      </c>
      <c r="J46" s="158">
        <v>24.038496240601361</v>
      </c>
      <c r="K46" s="152">
        <v>33.552878250277743</v>
      </c>
      <c r="L46" s="138">
        <f>VLOOKUP($B46,[1]calculations!$A$8:$L$68,12,FALSE)</f>
        <v>27.062564102563865</v>
      </c>
      <c r="R46" s="1"/>
    </row>
    <row r="47" spans="2:18" ht="15.75">
      <c r="B47" s="135" t="s">
        <v>21</v>
      </c>
      <c r="C47" s="136">
        <v>21.022074498530078</v>
      </c>
      <c r="D47" s="136">
        <v>24.323501415128423</v>
      </c>
      <c r="E47" s="136">
        <v>24.368041573346268</v>
      </c>
      <c r="F47" s="137">
        <v>22.872764328845005</v>
      </c>
      <c r="G47" s="137">
        <v>21.798856669302729</v>
      </c>
      <c r="H47" s="137">
        <v>23.243250189399383</v>
      </c>
      <c r="I47" s="137">
        <v>20.519873160376221</v>
      </c>
      <c r="J47" s="158">
        <v>20.220148938660905</v>
      </c>
      <c r="K47" s="152">
        <v>18.865929329081869</v>
      </c>
      <c r="L47" s="138">
        <f>VLOOKUP($B47,[1]calculations!$A$8:$L$68,12,FALSE)</f>
        <v>19.447696228366464</v>
      </c>
      <c r="R47" s="1"/>
    </row>
    <row r="48" spans="2:18" ht="15.75">
      <c r="B48" s="135" t="s">
        <v>20</v>
      </c>
      <c r="C48" s="136">
        <v>10.836103163999999</v>
      </c>
      <c r="D48" s="136">
        <v>10.58145807572936</v>
      </c>
      <c r="E48" s="136">
        <v>9.1392091268533768</v>
      </c>
      <c r="F48" s="137">
        <v>11.974042829331591</v>
      </c>
      <c r="G48" s="137">
        <v>8.6277364864864818</v>
      </c>
      <c r="H48" s="137">
        <v>7.9080515759312213</v>
      </c>
      <c r="I48" s="137">
        <v>9.9994220846233084</v>
      </c>
      <c r="J48" s="158">
        <v>12.594280936454833</v>
      </c>
      <c r="K48" s="152">
        <v>10.182607489597766</v>
      </c>
      <c r="L48" s="138">
        <f>VLOOKUP($B48,[1]calculations!$A$8:$L$68,12,FALSE)</f>
        <v>10.465565217391301</v>
      </c>
      <c r="R48" s="1"/>
    </row>
    <row r="49" spans="2:18" ht="15.75">
      <c r="B49" s="135" t="s">
        <v>19</v>
      </c>
      <c r="C49" s="136">
        <v>11.715492102914595</v>
      </c>
      <c r="D49" s="136">
        <v>12.766124718811588</v>
      </c>
      <c r="E49" s="136">
        <v>12.545141294889406</v>
      </c>
      <c r="F49" s="137">
        <v>13.394287914158534</v>
      </c>
      <c r="G49" s="137">
        <v>16.278169133063773</v>
      </c>
      <c r="H49" s="137">
        <v>15.179970098802453</v>
      </c>
      <c r="I49" s="137">
        <v>18.30501036924159</v>
      </c>
      <c r="J49" s="158">
        <v>16.801321807204832</v>
      </c>
      <c r="K49" s="152">
        <v>17.709303369140489</v>
      </c>
      <c r="L49" s="138">
        <f>VLOOKUP($B49,[1]calculations!$A$8:$L$68,12,FALSE)</f>
        <v>20.135217870812614</v>
      </c>
      <c r="R49" s="1"/>
    </row>
    <row r="50" spans="2:18" ht="15.75">
      <c r="B50" s="135" t="s">
        <v>96</v>
      </c>
      <c r="C50" s="136">
        <v>22.939028275447907</v>
      </c>
      <c r="D50" s="136">
        <v>27.809380944447934</v>
      </c>
      <c r="E50" s="136">
        <v>25.023484480105246</v>
      </c>
      <c r="F50" s="137">
        <v>27.412724074107089</v>
      </c>
      <c r="G50" s="137">
        <v>26.318919133990693</v>
      </c>
      <c r="H50" s="137">
        <v>26.984303633645649</v>
      </c>
      <c r="I50" s="137">
        <v>30.060985360114163</v>
      </c>
      <c r="J50" s="158">
        <v>31.090906024899002</v>
      </c>
      <c r="K50" s="152">
        <v>32.778051147659774</v>
      </c>
      <c r="L50" s="138">
        <f>VLOOKUP($B50,[1]calculations!$A$8:$L$68,12,FALSE)</f>
        <v>40.694844576412869</v>
      </c>
      <c r="R50" s="1"/>
    </row>
    <row r="51" spans="2:18" ht="15.75">
      <c r="B51" s="135" t="s">
        <v>17</v>
      </c>
      <c r="C51" s="136">
        <v>43.301298905114002</v>
      </c>
      <c r="D51" s="136">
        <v>43.956781632049022</v>
      </c>
      <c r="E51" s="136">
        <v>37.718708902947171</v>
      </c>
      <c r="F51" s="137">
        <v>43.464520652734031</v>
      </c>
      <c r="G51" s="137">
        <v>40.581785842529051</v>
      </c>
      <c r="H51" s="137">
        <v>42.371648557528836</v>
      </c>
      <c r="I51" s="137">
        <v>35.899181582825065</v>
      </c>
      <c r="J51" s="158">
        <v>29.027761066968718</v>
      </c>
      <c r="K51" s="152">
        <v>29.204199466168756</v>
      </c>
      <c r="L51" s="138">
        <f>VLOOKUP($B51,[1]calculations!$A$8:$L$68,12,FALSE)</f>
        <v>35.375528664797379</v>
      </c>
      <c r="R51" s="1"/>
    </row>
    <row r="52" spans="2:18" ht="15.75">
      <c r="B52" s="135" t="s">
        <v>16</v>
      </c>
      <c r="C52" s="136">
        <v>23.191304269203641</v>
      </c>
      <c r="D52" s="136">
        <v>25.568344792851931</v>
      </c>
      <c r="E52" s="136">
        <v>28.322221660709143</v>
      </c>
      <c r="F52" s="137">
        <v>25.472269710807307</v>
      </c>
      <c r="G52" s="137">
        <v>26.620944320339056</v>
      </c>
      <c r="H52" s="137">
        <v>26.298194395256445</v>
      </c>
      <c r="I52" s="137">
        <v>27.13588557255693</v>
      </c>
      <c r="J52" s="158">
        <v>26.14977839022584</v>
      </c>
      <c r="K52" s="152">
        <v>30.212083892240198</v>
      </c>
      <c r="L52" s="138">
        <f>VLOOKUP($B52,[1]calculations!$A$8:$L$68,12,FALSE)</f>
        <v>29.233416970828248</v>
      </c>
      <c r="R52" s="1"/>
    </row>
    <row r="53" spans="2:18" ht="15.75">
      <c r="B53" s="139" t="s">
        <v>15</v>
      </c>
      <c r="C53" s="140">
        <v>24.386020683125484</v>
      </c>
      <c r="D53" s="140">
        <v>29.621113903668629</v>
      </c>
      <c r="E53" s="140">
        <v>29.255840779609439</v>
      </c>
      <c r="F53" s="141">
        <v>28.982871962915031</v>
      </c>
      <c r="G53" s="141">
        <v>26.815498570731759</v>
      </c>
      <c r="H53" s="141">
        <v>25.556835892020711</v>
      </c>
      <c r="I53" s="141">
        <v>25.89089084708748</v>
      </c>
      <c r="J53" s="159">
        <v>25.913627042910168</v>
      </c>
      <c r="K53" s="160">
        <v>21.86720413664235</v>
      </c>
      <c r="L53" s="142">
        <f>VLOOKUP($B53,[1]calculations!$A$8:$L$68,12,FALSE)</f>
        <v>27.175086227183424</v>
      </c>
      <c r="R53" s="1"/>
    </row>
    <row r="54" spans="2:18" ht="15.75">
      <c r="B54" s="131" t="s">
        <v>14</v>
      </c>
      <c r="C54" s="132">
        <v>20.016016250378168</v>
      </c>
      <c r="D54" s="132">
        <v>21.278842403732668</v>
      </c>
      <c r="E54" s="132">
        <v>21.044078872294495</v>
      </c>
      <c r="F54" s="143">
        <v>21.961261007574606</v>
      </c>
      <c r="G54" s="143">
        <v>22.217307766575995</v>
      </c>
      <c r="H54" s="143">
        <v>22.250768200563311</v>
      </c>
      <c r="I54" s="143">
        <v>22.808543718960919</v>
      </c>
      <c r="J54" s="161">
        <v>20.299912924959617</v>
      </c>
      <c r="K54" s="162">
        <v>22.3413663761206</v>
      </c>
      <c r="L54" s="144">
        <f>VLOOKUP($B54,[1]calculations!$A$8:$L$68,12,FALSE)</f>
        <v>21.7711475005385</v>
      </c>
      <c r="R54" s="1"/>
    </row>
    <row r="55" spans="2:18" ht="15.75">
      <c r="B55" s="135" t="s">
        <v>13</v>
      </c>
      <c r="C55" s="136">
        <v>18.632928502652277</v>
      </c>
      <c r="D55" s="136">
        <v>18.378883183338871</v>
      </c>
      <c r="E55" s="136">
        <v>18.840378603580053</v>
      </c>
      <c r="F55" s="137">
        <v>20.715514329857346</v>
      </c>
      <c r="G55" s="137">
        <v>19.371532952775684</v>
      </c>
      <c r="H55" s="137">
        <v>18.322000258243765</v>
      </c>
      <c r="I55" s="137">
        <v>18.630220322811084</v>
      </c>
      <c r="J55" s="158">
        <v>17.641046805656291</v>
      </c>
      <c r="K55" s="152">
        <v>20.013656435075074</v>
      </c>
      <c r="L55" s="138">
        <f>VLOOKUP($B55,[1]calculations!$A$8:$L$68,12,FALSE)</f>
        <v>17.882802556394626</v>
      </c>
      <c r="R55" s="1"/>
    </row>
    <row r="56" spans="2:18" ht="15.75">
      <c r="B56" s="135" t="s">
        <v>12</v>
      </c>
      <c r="C56" s="136">
        <v>13.375958546014539</v>
      </c>
      <c r="D56" s="136">
        <v>13.511798001079825</v>
      </c>
      <c r="E56" s="136">
        <v>13.117931123800238</v>
      </c>
      <c r="F56" s="137">
        <v>12.632591126841982</v>
      </c>
      <c r="G56" s="137">
        <v>14.223985216123825</v>
      </c>
      <c r="H56" s="137">
        <v>13.217485238307521</v>
      </c>
      <c r="I56" s="137">
        <v>14.39078586523231</v>
      </c>
      <c r="J56" s="158">
        <v>13.765266331365392</v>
      </c>
      <c r="K56" s="152">
        <v>14.390689256443176</v>
      </c>
      <c r="L56" s="138">
        <f>VLOOKUP($B56,[1]calculations!$A$8:$L$68,12,FALSE)</f>
        <v>14.032811689425712</v>
      </c>
      <c r="R56" s="1"/>
    </row>
    <row r="57" spans="2:18" ht="15.75">
      <c r="B57" s="135" t="s">
        <v>11</v>
      </c>
      <c r="C57" s="136">
        <v>12.62572934806477</v>
      </c>
      <c r="D57" s="136">
        <v>12.179289992077313</v>
      </c>
      <c r="E57" s="136">
        <v>12.532208279999255</v>
      </c>
      <c r="F57" s="137">
        <v>13.35489121694342</v>
      </c>
      <c r="G57" s="137">
        <v>13.79219252252541</v>
      </c>
      <c r="H57" s="137">
        <v>13.246296279820001</v>
      </c>
      <c r="I57" s="137">
        <v>13.795711705378846</v>
      </c>
      <c r="J57" s="158">
        <v>10.607251325196145</v>
      </c>
      <c r="K57" s="152">
        <v>9.9633945441482634</v>
      </c>
      <c r="L57" s="138">
        <f>VLOOKUP($B57,[1]calculations!$A$8:$L$68,12,FALSE)</f>
        <v>10.429154087210486</v>
      </c>
      <c r="R57" s="1"/>
    </row>
    <row r="58" spans="2:18" ht="15.75">
      <c r="B58" s="135" t="s">
        <v>10</v>
      </c>
      <c r="C58" s="136">
        <v>26.326731717488425</v>
      </c>
      <c r="D58" s="136">
        <v>32.13150844790998</v>
      </c>
      <c r="E58" s="136">
        <v>28.147189125913087</v>
      </c>
      <c r="F58" s="137">
        <v>27.914586403439927</v>
      </c>
      <c r="G58" s="137">
        <v>28.796756055160209</v>
      </c>
      <c r="H58" s="137">
        <v>26.532198802755964</v>
      </c>
      <c r="I58" s="137">
        <v>28.819659097677967</v>
      </c>
      <c r="J58" s="158">
        <v>24.619710361798649</v>
      </c>
      <c r="K58" s="152">
        <v>25.054141969533468</v>
      </c>
      <c r="L58" s="138">
        <f>VLOOKUP($B58,[1]calculations!$A$8:$L$68,12,FALSE)</f>
        <v>22.28851062337521</v>
      </c>
      <c r="R58" s="1"/>
    </row>
    <row r="59" spans="2:18" ht="15.75">
      <c r="B59" s="135" t="s">
        <v>9</v>
      </c>
      <c r="C59" s="136">
        <v>24.453089826745408</v>
      </c>
      <c r="D59" s="136">
        <v>26.416409483637626</v>
      </c>
      <c r="E59" s="136">
        <v>26.618619944425088</v>
      </c>
      <c r="F59" s="137">
        <v>31.590984139243631</v>
      </c>
      <c r="G59" s="137">
        <v>30.111390993817789</v>
      </c>
      <c r="H59" s="137">
        <v>32.215517972315681</v>
      </c>
      <c r="I59" s="137">
        <v>32.163996372400902</v>
      </c>
      <c r="J59" s="158">
        <v>31.870603144973664</v>
      </c>
      <c r="K59" s="152">
        <v>35.057080038711796</v>
      </c>
      <c r="L59" s="138">
        <f>VLOOKUP($B59,[1]calculations!$A$8:$L$68,12,FALSE)</f>
        <v>36.566723692421014</v>
      </c>
      <c r="R59" s="1"/>
    </row>
    <row r="60" spans="2:18" ht="15.75">
      <c r="B60" s="146" t="s">
        <v>97</v>
      </c>
      <c r="C60" s="140">
        <v>20.936183076106726</v>
      </c>
      <c r="D60" s="140">
        <v>22.366561931529183</v>
      </c>
      <c r="E60" s="140">
        <v>23.102319360545085</v>
      </c>
      <c r="F60" s="141">
        <v>22.65597390456487</v>
      </c>
      <c r="G60" s="141">
        <v>22.554976555254495</v>
      </c>
      <c r="H60" s="141">
        <v>22.99083348359736</v>
      </c>
      <c r="I60" s="141">
        <v>21.791380927752769</v>
      </c>
      <c r="J60" s="159">
        <v>18.339781308355036</v>
      </c>
      <c r="K60" s="160">
        <v>20.937827199075024</v>
      </c>
      <c r="L60" s="142">
        <f>VLOOKUP($B60,[1]calculations!$A$8:$L$68,12,FALSE)</f>
        <v>21.295011376718428</v>
      </c>
      <c r="R60" s="1"/>
    </row>
    <row r="61" spans="2:18" ht="15.75">
      <c r="B61" s="131" t="s">
        <v>7</v>
      </c>
      <c r="C61" s="132">
        <v>36.319111742427147</v>
      </c>
      <c r="D61" s="132">
        <v>39.412631010444265</v>
      </c>
      <c r="E61" s="132">
        <v>38.815692614084789</v>
      </c>
      <c r="F61" s="143">
        <v>38.490367486846587</v>
      </c>
      <c r="G61" s="143">
        <v>38.605556461886131</v>
      </c>
      <c r="H61" s="143">
        <v>40.981031610604191</v>
      </c>
      <c r="I61" s="143">
        <v>41.79958383338677</v>
      </c>
      <c r="J61" s="161">
        <v>41.912422541632012</v>
      </c>
      <c r="K61" s="162">
        <v>42.032177495048991</v>
      </c>
      <c r="L61" s="144">
        <f>VLOOKUP($B61,[1]calculations!$A$8:$L$68,12,FALSE)</f>
        <v>42.174709656592036</v>
      </c>
      <c r="R61" s="1"/>
    </row>
    <row r="62" spans="2:18" ht="15.75">
      <c r="B62" s="135" t="s">
        <v>6</v>
      </c>
      <c r="C62" s="136">
        <v>33.230466587401779</v>
      </c>
      <c r="D62" s="136">
        <v>37.388399739042065</v>
      </c>
      <c r="E62" s="136">
        <v>33.542466205873723</v>
      </c>
      <c r="F62" s="137">
        <v>35.296124772030048</v>
      </c>
      <c r="G62" s="137">
        <v>33.291279145047099</v>
      </c>
      <c r="H62" s="137">
        <v>35.200093119528375</v>
      </c>
      <c r="I62" s="137">
        <v>38.303527004711952</v>
      </c>
      <c r="J62" s="158">
        <v>35.995202599145955</v>
      </c>
      <c r="K62" s="152">
        <v>33.729999361491231</v>
      </c>
      <c r="L62" s="138">
        <f>VLOOKUP($B62,[1]calculations!$A$8:$L$68,12,FALSE)</f>
        <v>34.290768035560717</v>
      </c>
      <c r="R62" s="1"/>
    </row>
    <row r="63" spans="2:18" ht="15.75">
      <c r="B63" s="135" t="s">
        <v>5</v>
      </c>
      <c r="C63" s="136">
        <v>37.930984727859183</v>
      </c>
      <c r="D63" s="136">
        <v>40.057030976211976</v>
      </c>
      <c r="E63" s="136">
        <v>40.061812049899117</v>
      </c>
      <c r="F63" s="137">
        <v>38.242315477896383</v>
      </c>
      <c r="G63" s="137">
        <v>41.242224844323808</v>
      </c>
      <c r="H63" s="137">
        <v>48.348320558760506</v>
      </c>
      <c r="I63" s="137">
        <v>45.895197382936622</v>
      </c>
      <c r="J63" s="158">
        <v>55.259918672168709</v>
      </c>
      <c r="K63" s="152">
        <v>55.203620672163922</v>
      </c>
      <c r="L63" s="138">
        <f>VLOOKUP($B63,[1]calculations!$A$8:$L$68,12,FALSE)</f>
        <v>54.76087656704437</v>
      </c>
      <c r="R63" s="1"/>
    </row>
    <row r="64" spans="2:18" ht="15.75">
      <c r="B64" s="135" t="s">
        <v>3</v>
      </c>
      <c r="C64" s="136">
        <v>39.848316506176388</v>
      </c>
      <c r="D64" s="136">
        <v>43.744566787470916</v>
      </c>
      <c r="E64" s="136">
        <v>47.87440604833359</v>
      </c>
      <c r="F64" s="137">
        <v>52.56897789470257</v>
      </c>
      <c r="G64" s="137">
        <v>46.568810267912248</v>
      </c>
      <c r="H64" s="137">
        <v>50.069915137317466</v>
      </c>
      <c r="I64" s="137">
        <v>49.1571300552474</v>
      </c>
      <c r="J64" s="158">
        <v>44.733881632995271</v>
      </c>
      <c r="K64" s="152">
        <v>46.874719221779898</v>
      </c>
      <c r="L64" s="138">
        <f>VLOOKUP($B64,[1]calculations!$A$8:$L$68,12,FALSE)</f>
        <v>47.423946300299143</v>
      </c>
      <c r="R64" s="1"/>
    </row>
    <row r="65" spans="1:18" ht="15.75">
      <c r="B65" s="135" t="s">
        <v>1</v>
      </c>
      <c r="C65" s="136">
        <v>36.332812628527471</v>
      </c>
      <c r="D65" s="136">
        <v>36.850786574741207</v>
      </c>
      <c r="E65" s="136">
        <v>38.232683393075085</v>
      </c>
      <c r="F65" s="137">
        <v>30.982543819355612</v>
      </c>
      <c r="G65" s="137">
        <v>37.41041121004988</v>
      </c>
      <c r="H65" s="137">
        <v>35.397761663788991</v>
      </c>
      <c r="I65" s="137">
        <v>34.895432897700388</v>
      </c>
      <c r="J65" s="158">
        <v>35.030895717201105</v>
      </c>
      <c r="K65" s="152">
        <v>36.687344003670411</v>
      </c>
      <c r="L65" s="138">
        <f>VLOOKUP($B65,[1]calculations!$A$8:$L$68,12,FALSE)</f>
        <v>34.829901532341943</v>
      </c>
      <c r="R65" s="1"/>
    </row>
    <row r="66" spans="1:18" ht="16.5" thickBot="1">
      <c r="A66" s="163"/>
      <c r="B66" s="164" t="s">
        <v>105</v>
      </c>
      <c r="C66" s="165" t="s">
        <v>104</v>
      </c>
      <c r="D66" s="165" t="s">
        <v>104</v>
      </c>
      <c r="E66" s="165" t="s">
        <v>104</v>
      </c>
      <c r="F66" s="166" t="s">
        <v>104</v>
      </c>
      <c r="G66" s="166" t="s">
        <v>104</v>
      </c>
      <c r="H66" s="166">
        <v>19.204999999999984</v>
      </c>
      <c r="I66" s="166">
        <v>18.410884615384617</v>
      </c>
      <c r="J66" s="167">
        <v>22.724681892332793</v>
      </c>
      <c r="K66" s="168">
        <v>19.124703389830518</v>
      </c>
      <c r="L66" s="169">
        <f>VLOOKUP($B66,[1]calculations!$A$8:$L$68,12,FALSE)</f>
        <v>19.226509505703426</v>
      </c>
      <c r="M66" s="163"/>
      <c r="N66" s="163"/>
      <c r="R66" s="1"/>
    </row>
    <row r="67" spans="1:18" ht="15.75">
      <c r="A67" s="163"/>
      <c r="B67" s="170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63"/>
      <c r="N67" s="163"/>
      <c r="R67" s="1"/>
    </row>
    <row r="68" spans="1:18" ht="15.75">
      <c r="A68" s="163"/>
      <c r="B68" s="172" t="s">
        <v>0</v>
      </c>
      <c r="C68" s="173"/>
      <c r="D68" s="174"/>
      <c r="E68" s="174"/>
      <c r="F68" s="174"/>
      <c r="G68" s="163"/>
      <c r="H68" s="163"/>
      <c r="I68" s="163"/>
      <c r="J68" s="163"/>
      <c r="K68" s="163"/>
      <c r="L68" s="163"/>
      <c r="M68" s="163"/>
      <c r="N68" s="163"/>
      <c r="R68" s="1"/>
    </row>
    <row r="69" spans="1:18" ht="15.75">
      <c r="B69" s="149" t="s">
        <v>102</v>
      </c>
      <c r="C69" s="147"/>
      <c r="D69" s="148"/>
      <c r="E69" s="148"/>
      <c r="F69" s="148"/>
      <c r="R69" s="1"/>
    </row>
    <row r="70" spans="1:18" ht="15.75">
      <c r="B70" s="149" t="s">
        <v>107</v>
      </c>
      <c r="C70" s="147"/>
      <c r="D70" s="148"/>
      <c r="E70" s="148"/>
      <c r="F70" s="148"/>
      <c r="R70" s="1"/>
    </row>
    <row r="71" spans="1:18" ht="15.75">
      <c r="B71" s="149" t="s">
        <v>98</v>
      </c>
      <c r="C71" s="147"/>
      <c r="D71" s="148"/>
      <c r="E71" s="148"/>
      <c r="F71" s="148"/>
      <c r="R71" s="1"/>
    </row>
    <row r="72" spans="1:18" ht="15.75">
      <c r="B72" s="149" t="s">
        <v>99</v>
      </c>
      <c r="C72" s="147"/>
      <c r="D72" s="148"/>
      <c r="E72" s="148"/>
      <c r="F72" s="148"/>
      <c r="R72" s="1"/>
    </row>
    <row r="73" spans="1:18" ht="15.75">
      <c r="B73" s="149" t="s">
        <v>100</v>
      </c>
      <c r="C73" s="147"/>
      <c r="D73" s="148"/>
      <c r="E73" s="148"/>
      <c r="F73" s="148"/>
      <c r="R73" s="1"/>
    </row>
    <row r="74" spans="1:18" ht="15.75">
      <c r="B74" s="149" t="s">
        <v>101</v>
      </c>
      <c r="C74" s="147"/>
      <c r="D74" s="148"/>
      <c r="E74" s="148"/>
      <c r="F74" s="148"/>
      <c r="R74" s="1"/>
    </row>
    <row r="75" spans="1:18" ht="15.75">
      <c r="B75" s="149"/>
      <c r="C75" s="147"/>
      <c r="D75" s="148"/>
      <c r="E75" s="148"/>
      <c r="F75" s="148"/>
      <c r="R75" s="1"/>
    </row>
    <row r="76" spans="1:18" ht="15.75">
      <c r="R76" s="1"/>
    </row>
    <row r="77" spans="1:18" ht="15.75">
      <c r="R77" s="1"/>
    </row>
  </sheetData>
  <mergeCells count="2">
    <mergeCell ref="C4:L4"/>
    <mergeCell ref="C5:L5"/>
  </mergeCells>
  <printOptions horizontalCentered="1" verticalCentered="1"/>
  <pageMargins left="0.7" right="0.7" top="0.75" bottom="0.75" header="0.3" footer="0.3"/>
  <pageSetup scale="61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B8E4-61FD-41CA-B5C2-15FDFCECEEF4}">
  <sheetPr>
    <tabColor rgb="FF00B050"/>
  </sheetPr>
  <dimension ref="A1:U221"/>
  <sheetViews>
    <sheetView showZeros="0" view="pageBreakPreview" zoomScaleNormal="100" zoomScaleSheetLayoutView="100" workbookViewId="0"/>
  </sheetViews>
  <sheetFormatPr defaultColWidth="9.140625" defaultRowHeight="15"/>
  <cols>
    <col min="1" max="1" width="4.42578125" style="1" customWidth="1"/>
    <col min="2" max="2" width="42.7109375" style="1" customWidth="1"/>
    <col min="3" max="10" width="9.140625" style="1"/>
    <col min="11" max="11" width="5.28515625" style="1" customWidth="1"/>
    <col min="12" max="12" width="42.28515625" style="1" customWidth="1"/>
    <col min="13" max="20" width="9.140625" style="1"/>
    <col min="21" max="21" width="5.28515625" style="1" customWidth="1"/>
    <col min="22" max="16384" width="9.140625" style="1"/>
  </cols>
  <sheetData>
    <row r="1" spans="2:20" ht="15.75" thickBot="1"/>
    <row r="2" spans="2:20" ht="16.5" thickBot="1">
      <c r="B2" s="229" t="s">
        <v>109</v>
      </c>
      <c r="C2" s="230"/>
      <c r="D2" s="230"/>
      <c r="E2" s="230"/>
      <c r="F2" s="230"/>
      <c r="G2" s="230"/>
      <c r="H2" s="230"/>
      <c r="K2" s="207"/>
      <c r="L2" s="216" t="s">
        <v>109</v>
      </c>
      <c r="M2" s="217"/>
      <c r="N2" s="217"/>
      <c r="O2" s="217"/>
      <c r="P2" s="217"/>
      <c r="Q2" s="217"/>
      <c r="R2" s="217"/>
      <c r="S2" s="4"/>
      <c r="T2" s="4"/>
    </row>
    <row r="3" spans="2:20" ht="15.75" customHeight="1">
      <c r="B3" s="231"/>
      <c r="C3" s="220" t="s">
        <v>108</v>
      </c>
      <c r="D3" s="221"/>
      <c r="E3" s="221"/>
      <c r="F3" s="221"/>
      <c r="G3" s="221"/>
      <c r="H3" s="221"/>
      <c r="I3" s="221"/>
      <c r="J3" s="222"/>
      <c r="K3" s="206"/>
      <c r="L3" s="234"/>
      <c r="M3" s="220" t="s">
        <v>111</v>
      </c>
      <c r="N3" s="221"/>
      <c r="O3" s="221"/>
      <c r="P3" s="221"/>
      <c r="Q3" s="221"/>
      <c r="R3" s="221"/>
      <c r="S3" s="221"/>
      <c r="T3" s="222"/>
    </row>
    <row r="4" spans="2:20" ht="15.75" customHeight="1">
      <c r="B4" s="232"/>
      <c r="C4" s="223"/>
      <c r="D4" s="224"/>
      <c r="E4" s="224"/>
      <c r="F4" s="224"/>
      <c r="G4" s="224"/>
      <c r="H4" s="224"/>
      <c r="I4" s="224"/>
      <c r="J4" s="225"/>
      <c r="K4" s="206"/>
      <c r="L4" s="235"/>
      <c r="M4" s="223"/>
      <c r="N4" s="224"/>
      <c r="O4" s="224"/>
      <c r="P4" s="224"/>
      <c r="Q4" s="224"/>
      <c r="R4" s="224"/>
      <c r="S4" s="224"/>
      <c r="T4" s="225"/>
    </row>
    <row r="5" spans="2:20" ht="16.5" customHeight="1" thickBot="1">
      <c r="B5" s="232"/>
      <c r="C5" s="226"/>
      <c r="D5" s="227"/>
      <c r="E5" s="227"/>
      <c r="F5" s="227"/>
      <c r="G5" s="227"/>
      <c r="H5" s="227"/>
      <c r="I5" s="227"/>
      <c r="J5" s="228"/>
      <c r="K5" s="206"/>
      <c r="L5" s="235"/>
      <c r="M5" s="226"/>
      <c r="N5" s="227"/>
      <c r="O5" s="227"/>
      <c r="P5" s="227"/>
      <c r="Q5" s="227"/>
      <c r="R5" s="227"/>
      <c r="S5" s="227"/>
      <c r="T5" s="228"/>
    </row>
    <row r="6" spans="2:20" ht="15.75" customHeight="1">
      <c r="B6" s="232"/>
      <c r="C6" s="220">
        <v>2015</v>
      </c>
      <c r="D6" s="237"/>
      <c r="E6" s="220">
        <v>2016</v>
      </c>
      <c r="F6" s="237"/>
      <c r="G6" s="220">
        <v>2017</v>
      </c>
      <c r="H6" s="237"/>
      <c r="I6" s="220">
        <v>2018</v>
      </c>
      <c r="J6" s="237"/>
      <c r="K6" s="206"/>
      <c r="L6" s="235"/>
      <c r="M6" s="59"/>
      <c r="N6" s="58"/>
      <c r="O6" s="220">
        <v>2016</v>
      </c>
      <c r="P6" s="237"/>
      <c r="Q6" s="220">
        <v>2017</v>
      </c>
      <c r="R6" s="237"/>
      <c r="S6" s="59"/>
      <c r="T6" s="58"/>
    </row>
    <row r="7" spans="2:20">
      <c r="B7" s="232"/>
      <c r="C7" s="238"/>
      <c r="D7" s="239"/>
      <c r="E7" s="238"/>
      <c r="F7" s="239"/>
      <c r="G7" s="238"/>
      <c r="H7" s="239"/>
      <c r="I7" s="238"/>
      <c r="J7" s="239"/>
      <c r="L7" s="235"/>
      <c r="M7" s="244">
        <v>2015</v>
      </c>
      <c r="N7" s="245"/>
      <c r="O7" s="238"/>
      <c r="P7" s="239"/>
      <c r="Q7" s="238"/>
      <c r="R7" s="239"/>
      <c r="S7" s="244">
        <v>2018</v>
      </c>
      <c r="T7" s="245"/>
    </row>
    <row r="8" spans="2:20">
      <c r="B8" s="232"/>
      <c r="C8" s="240"/>
      <c r="D8" s="241"/>
      <c r="E8" s="240"/>
      <c r="F8" s="241"/>
      <c r="G8" s="240"/>
      <c r="H8" s="241"/>
      <c r="I8" s="240"/>
      <c r="J8" s="241"/>
      <c r="L8" s="235"/>
      <c r="M8" s="150"/>
      <c r="N8" s="151"/>
      <c r="O8" s="240"/>
      <c r="P8" s="241"/>
      <c r="Q8" s="240"/>
      <c r="R8" s="241"/>
      <c r="S8" s="150"/>
      <c r="T8" s="151"/>
    </row>
    <row r="9" spans="2:20">
      <c r="B9" s="233"/>
      <c r="C9" s="71" t="s">
        <v>61</v>
      </c>
      <c r="D9" s="70" t="s">
        <v>59</v>
      </c>
      <c r="E9" s="71" t="s">
        <v>61</v>
      </c>
      <c r="F9" s="70" t="s">
        <v>59</v>
      </c>
      <c r="G9" s="71" t="s">
        <v>61</v>
      </c>
      <c r="H9" s="70" t="s">
        <v>59</v>
      </c>
      <c r="I9" s="71" t="s">
        <v>61</v>
      </c>
      <c r="J9" s="70" t="s">
        <v>59</v>
      </c>
      <c r="L9" s="236"/>
      <c r="M9" s="55" t="s">
        <v>60</v>
      </c>
      <c r="N9" s="54" t="s">
        <v>59</v>
      </c>
      <c r="O9" s="57" t="s">
        <v>61</v>
      </c>
      <c r="P9" s="56" t="s">
        <v>59</v>
      </c>
      <c r="Q9" s="57" t="s">
        <v>61</v>
      </c>
      <c r="R9" s="56" t="s">
        <v>59</v>
      </c>
      <c r="S9" s="55" t="s">
        <v>60</v>
      </c>
      <c r="T9" s="54" t="s">
        <v>59</v>
      </c>
    </row>
    <row r="10" spans="2:20" ht="15.75">
      <c r="B10" s="69" t="s">
        <v>66</v>
      </c>
      <c r="C10" s="68">
        <v>0.43505674653215637</v>
      </c>
      <c r="D10" s="67">
        <v>0.56494325346784369</v>
      </c>
      <c r="E10" s="68">
        <v>0.4358974358974359</v>
      </c>
      <c r="F10" s="67">
        <v>0.5641025641025641</v>
      </c>
      <c r="G10" s="68">
        <v>0.43403205918618987</v>
      </c>
      <c r="H10" s="67">
        <v>0.56596794081381008</v>
      </c>
      <c r="I10" s="50">
        <v>0.44337349397590359</v>
      </c>
      <c r="J10" s="49">
        <v>0.55662650602409636</v>
      </c>
      <c r="L10" s="53" t="s">
        <v>66</v>
      </c>
      <c r="M10" s="50">
        <v>0.35714285714285715</v>
      </c>
      <c r="N10" s="49">
        <v>0.6428571428571429</v>
      </c>
      <c r="O10" s="52">
        <v>0.45454545454545453</v>
      </c>
      <c r="P10" s="51">
        <v>0.54545454545454541</v>
      </c>
      <c r="Q10" s="52">
        <v>0.44117647058823528</v>
      </c>
      <c r="R10" s="51">
        <v>0.55882352941176472</v>
      </c>
      <c r="S10" s="50">
        <v>0.56521739130434778</v>
      </c>
      <c r="T10" s="49">
        <v>0.43478260869565216</v>
      </c>
    </row>
    <row r="11" spans="2:20" ht="15.75">
      <c r="B11" s="15" t="s">
        <v>65</v>
      </c>
      <c r="C11" s="66">
        <v>0.49193548387096775</v>
      </c>
      <c r="D11" s="65">
        <v>0.50806451612903225</v>
      </c>
      <c r="E11" s="66">
        <v>0.48507462686567165</v>
      </c>
      <c r="F11" s="65">
        <v>0.5149253731343284</v>
      </c>
      <c r="G11" s="66">
        <v>0.48412698412698413</v>
      </c>
      <c r="H11" s="65">
        <v>0.51587301587301593</v>
      </c>
      <c r="I11" s="66">
        <v>0.50735294117647056</v>
      </c>
      <c r="J11" s="65">
        <v>0.49264705882352944</v>
      </c>
      <c r="L11" s="41" t="s">
        <v>65</v>
      </c>
      <c r="M11" s="48">
        <v>0.5</v>
      </c>
      <c r="N11" s="47">
        <v>0.5</v>
      </c>
      <c r="O11" s="27">
        <v>0.42857142857142855</v>
      </c>
      <c r="P11" s="47">
        <v>0.5714285714285714</v>
      </c>
      <c r="Q11" s="27">
        <v>0.4</v>
      </c>
      <c r="R11" s="47">
        <v>0.6</v>
      </c>
      <c r="S11" s="48">
        <v>0.69230769230769229</v>
      </c>
      <c r="T11" s="47">
        <v>0.30769230769230771</v>
      </c>
    </row>
    <row r="12" spans="2:20">
      <c r="B12" s="19" t="s">
        <v>58</v>
      </c>
      <c r="C12" s="35">
        <v>0.33333333333333331</v>
      </c>
      <c r="D12" s="61">
        <v>0.66666666666666663</v>
      </c>
      <c r="E12" s="64">
        <v>0.25</v>
      </c>
      <c r="F12" s="63">
        <v>0.75</v>
      </c>
      <c r="G12" s="64">
        <v>0.25</v>
      </c>
      <c r="H12" s="63">
        <v>0.75</v>
      </c>
      <c r="I12" s="62">
        <v>0.33333333333333331</v>
      </c>
      <c r="J12" s="61">
        <v>0.66666666666666663</v>
      </c>
      <c r="L12" s="13" t="s">
        <v>58</v>
      </c>
      <c r="M12" s="11">
        <v>1</v>
      </c>
      <c r="N12" s="10">
        <v>0</v>
      </c>
      <c r="O12" s="31">
        <v>0</v>
      </c>
      <c r="P12" s="39">
        <v>1</v>
      </c>
      <c r="Q12" s="31">
        <v>0</v>
      </c>
      <c r="R12" s="46">
        <v>0</v>
      </c>
      <c r="S12" s="11">
        <v>0.5</v>
      </c>
      <c r="T12" s="10">
        <v>0.5</v>
      </c>
    </row>
    <row r="13" spans="2:20">
      <c r="B13" s="19" t="s">
        <v>57</v>
      </c>
      <c r="C13" s="35">
        <v>0.6</v>
      </c>
      <c r="D13" s="60">
        <v>0.4</v>
      </c>
      <c r="E13" s="35">
        <v>0.5714285714285714</v>
      </c>
      <c r="F13" s="60">
        <v>0.42857142857142855</v>
      </c>
      <c r="G13" s="35">
        <v>0.53846153846153844</v>
      </c>
      <c r="H13" s="60">
        <v>0.46153846153846156</v>
      </c>
      <c r="I13" s="35">
        <v>0.5714285714285714</v>
      </c>
      <c r="J13" s="60">
        <v>0.42857142857142855</v>
      </c>
      <c r="L13" s="13" t="s">
        <v>57</v>
      </c>
      <c r="M13" s="12">
        <v>1</v>
      </c>
      <c r="N13" s="42">
        <v>0</v>
      </c>
      <c r="O13" s="12" t="s">
        <v>4</v>
      </c>
      <c r="P13" s="42" t="s">
        <v>4</v>
      </c>
      <c r="Q13" s="12">
        <v>0</v>
      </c>
      <c r="R13" s="42">
        <v>0</v>
      </c>
      <c r="S13" s="12">
        <v>1</v>
      </c>
      <c r="T13" s="42">
        <v>0</v>
      </c>
    </row>
    <row r="14" spans="2:20">
      <c r="B14" s="19" t="s">
        <v>56</v>
      </c>
      <c r="C14" s="21">
        <v>0.27272727272727271</v>
      </c>
      <c r="D14" s="20">
        <v>0.72727272727272729</v>
      </c>
      <c r="E14" s="21">
        <v>0.27272727272727271</v>
      </c>
      <c r="F14" s="20">
        <v>0.72727272727272729</v>
      </c>
      <c r="G14" s="21">
        <v>0.27272727272727271</v>
      </c>
      <c r="H14" s="20">
        <v>0.72727272727272729</v>
      </c>
      <c r="I14" s="21">
        <v>0.25</v>
      </c>
      <c r="J14" s="20">
        <v>0.75</v>
      </c>
      <c r="L14" s="13" t="s">
        <v>56</v>
      </c>
      <c r="M14" s="12" t="s">
        <v>4</v>
      </c>
      <c r="N14" s="42" t="s">
        <v>4</v>
      </c>
      <c r="O14" s="12" t="s">
        <v>4</v>
      </c>
      <c r="P14" s="42" t="s">
        <v>4</v>
      </c>
      <c r="Q14" s="12">
        <v>0</v>
      </c>
      <c r="R14" s="42">
        <v>0</v>
      </c>
      <c r="S14" s="12">
        <v>0</v>
      </c>
      <c r="T14" s="42">
        <v>1</v>
      </c>
    </row>
    <row r="15" spans="2:20">
      <c r="B15" s="19" t="s">
        <v>55</v>
      </c>
      <c r="C15" s="21">
        <v>0.3</v>
      </c>
      <c r="D15" s="20">
        <v>0.7</v>
      </c>
      <c r="E15" s="21">
        <v>0.31818181818181818</v>
      </c>
      <c r="F15" s="20">
        <v>0.68181818181818177</v>
      </c>
      <c r="G15" s="21">
        <v>0.23809523809523808</v>
      </c>
      <c r="H15" s="20">
        <v>0.76190476190476186</v>
      </c>
      <c r="I15" s="21">
        <v>0.31818181818181818</v>
      </c>
      <c r="J15" s="20">
        <v>0.68181818181818177</v>
      </c>
      <c r="L15" s="13" t="s">
        <v>55</v>
      </c>
      <c r="M15" s="12">
        <v>0</v>
      </c>
      <c r="N15" s="42">
        <v>1</v>
      </c>
      <c r="O15" s="11" t="s">
        <v>4</v>
      </c>
      <c r="P15" s="42" t="s">
        <v>4</v>
      </c>
      <c r="Q15" s="11">
        <v>0</v>
      </c>
      <c r="R15" s="42">
        <v>1</v>
      </c>
      <c r="S15" s="12">
        <v>1</v>
      </c>
      <c r="T15" s="42">
        <v>0</v>
      </c>
    </row>
    <row r="16" spans="2:20">
      <c r="B16" s="19" t="s">
        <v>54</v>
      </c>
      <c r="C16" s="21">
        <v>0.54545454545454541</v>
      </c>
      <c r="D16" s="20">
        <v>0.45454545454545453</v>
      </c>
      <c r="E16" s="21">
        <v>0.58333333333333337</v>
      </c>
      <c r="F16" s="20">
        <v>0.41666666666666669</v>
      </c>
      <c r="G16" s="21">
        <v>0.5</v>
      </c>
      <c r="H16" s="20">
        <v>0.5</v>
      </c>
      <c r="I16" s="21">
        <v>0.53846153846153844</v>
      </c>
      <c r="J16" s="20">
        <v>0.46153846153846156</v>
      </c>
      <c r="L16" s="13" t="s">
        <v>54</v>
      </c>
      <c r="M16" s="12">
        <v>0</v>
      </c>
      <c r="N16" s="42">
        <v>1</v>
      </c>
      <c r="O16" s="11" t="s">
        <v>4</v>
      </c>
      <c r="P16" s="42" t="s">
        <v>4</v>
      </c>
      <c r="Q16" s="11">
        <v>0</v>
      </c>
      <c r="R16" s="42">
        <v>1</v>
      </c>
      <c r="S16" s="12">
        <v>1</v>
      </c>
      <c r="T16" s="42">
        <v>0</v>
      </c>
    </row>
    <row r="17" spans="2:20">
      <c r="B17" s="19" t="s">
        <v>53</v>
      </c>
      <c r="C17" s="21">
        <v>0.6</v>
      </c>
      <c r="D17" s="20">
        <v>0.4</v>
      </c>
      <c r="E17" s="21">
        <v>0.6</v>
      </c>
      <c r="F17" s="20">
        <v>0.4</v>
      </c>
      <c r="G17" s="21">
        <v>0.69230769230769229</v>
      </c>
      <c r="H17" s="20">
        <v>0.30769230769230771</v>
      </c>
      <c r="I17" s="21">
        <v>0.6428571428571429</v>
      </c>
      <c r="J17" s="20">
        <v>0.35714285714285715</v>
      </c>
      <c r="L17" s="13" t="s">
        <v>53</v>
      </c>
      <c r="M17" s="12" t="s">
        <v>4</v>
      </c>
      <c r="N17" s="42" t="s">
        <v>4</v>
      </c>
      <c r="O17" s="11">
        <v>1</v>
      </c>
      <c r="P17" s="42">
        <v>0</v>
      </c>
      <c r="Q17" s="11">
        <v>0</v>
      </c>
      <c r="R17" s="42">
        <v>0</v>
      </c>
      <c r="S17" s="12">
        <v>0</v>
      </c>
      <c r="T17" s="42">
        <v>1</v>
      </c>
    </row>
    <row r="18" spans="2:20">
      <c r="B18" s="30" t="s">
        <v>52</v>
      </c>
      <c r="C18" s="21">
        <v>0.76923076923076927</v>
      </c>
      <c r="D18" s="20">
        <v>0.23076923076923078</v>
      </c>
      <c r="E18" s="21">
        <v>0.66666666666666663</v>
      </c>
      <c r="F18" s="20">
        <v>0.33333333333333331</v>
      </c>
      <c r="G18" s="21">
        <v>0.6875</v>
      </c>
      <c r="H18" s="20">
        <v>0.3125</v>
      </c>
      <c r="I18" s="21">
        <v>0.70588235294117652</v>
      </c>
      <c r="J18" s="20">
        <v>0.29411764705882354</v>
      </c>
      <c r="L18" s="13" t="s">
        <v>52</v>
      </c>
      <c r="M18" s="12">
        <v>1</v>
      </c>
      <c r="N18" s="42">
        <v>0</v>
      </c>
      <c r="O18" s="11">
        <v>1</v>
      </c>
      <c r="P18" s="42">
        <v>0</v>
      </c>
      <c r="Q18" s="11">
        <v>0</v>
      </c>
      <c r="R18" s="42">
        <v>1</v>
      </c>
      <c r="S18" s="12">
        <v>1</v>
      </c>
      <c r="T18" s="42">
        <v>0</v>
      </c>
    </row>
    <row r="19" spans="2:20">
      <c r="B19" s="30" t="s">
        <v>51</v>
      </c>
      <c r="C19" s="21">
        <v>0.4</v>
      </c>
      <c r="D19" s="20">
        <v>0.6</v>
      </c>
      <c r="E19" s="21">
        <v>0.44</v>
      </c>
      <c r="F19" s="20">
        <v>0.56000000000000005</v>
      </c>
      <c r="G19" s="21">
        <v>0.52</v>
      </c>
      <c r="H19" s="20">
        <v>0.48</v>
      </c>
      <c r="I19" s="21">
        <v>0.54166666666666663</v>
      </c>
      <c r="J19" s="20">
        <v>0.45833333333333331</v>
      </c>
      <c r="L19" s="13" t="s">
        <v>51</v>
      </c>
      <c r="M19" s="12">
        <v>0</v>
      </c>
      <c r="N19" s="42">
        <v>1</v>
      </c>
      <c r="O19" s="11">
        <v>0.33333333333333331</v>
      </c>
      <c r="P19" s="42">
        <v>0.66666666666666663</v>
      </c>
      <c r="Q19" s="11">
        <v>1</v>
      </c>
      <c r="R19" s="42">
        <v>0</v>
      </c>
      <c r="S19" s="12" t="s">
        <v>2</v>
      </c>
      <c r="T19" s="42" t="s">
        <v>2</v>
      </c>
    </row>
    <row r="20" spans="2:20">
      <c r="B20" s="19" t="s">
        <v>50</v>
      </c>
      <c r="C20" s="25">
        <v>0.63636363636363635</v>
      </c>
      <c r="D20" s="24">
        <v>0.36363636363636365</v>
      </c>
      <c r="E20" s="25">
        <v>0.53846153846153844</v>
      </c>
      <c r="F20" s="24">
        <v>0.46153846153846156</v>
      </c>
      <c r="G20" s="25">
        <v>0.54545454545454541</v>
      </c>
      <c r="H20" s="24">
        <v>0.45454545454545453</v>
      </c>
      <c r="I20" s="25">
        <v>0.53846153846153844</v>
      </c>
      <c r="J20" s="24">
        <v>0.46153846153846156</v>
      </c>
      <c r="L20" s="45" t="s">
        <v>50</v>
      </c>
      <c r="M20" s="17" t="s">
        <v>4</v>
      </c>
      <c r="N20" s="44" t="s">
        <v>4</v>
      </c>
      <c r="O20" s="18">
        <v>0</v>
      </c>
      <c r="P20" s="16">
        <v>1</v>
      </c>
      <c r="Q20" s="18">
        <v>0</v>
      </c>
      <c r="R20" s="16">
        <v>0</v>
      </c>
      <c r="S20" s="17">
        <v>0.5</v>
      </c>
      <c r="T20" s="44">
        <v>0.5</v>
      </c>
    </row>
    <row r="21" spans="2:20" ht="15.75">
      <c r="B21" s="15" t="s">
        <v>49</v>
      </c>
      <c r="C21" s="33">
        <v>0.47643979057591623</v>
      </c>
      <c r="D21" s="32">
        <v>0.52356020942408377</v>
      </c>
      <c r="E21" s="33">
        <v>0.48584905660377359</v>
      </c>
      <c r="F21" s="32">
        <v>0.51415094339622647</v>
      </c>
      <c r="G21" s="33">
        <v>0.4845360824742268</v>
      </c>
      <c r="H21" s="32">
        <v>0.51546391752577314</v>
      </c>
      <c r="I21" s="33">
        <v>0.4845360824742268</v>
      </c>
      <c r="J21" s="32">
        <v>0.51546391752577314</v>
      </c>
      <c r="L21" s="41" t="s">
        <v>49</v>
      </c>
      <c r="M21" s="9">
        <v>0.33333333333333331</v>
      </c>
      <c r="N21" s="43">
        <v>0.66666666666666663</v>
      </c>
      <c r="O21" s="40">
        <v>0.5</v>
      </c>
      <c r="P21" s="43">
        <v>0.5</v>
      </c>
      <c r="Q21" s="40">
        <v>0.5</v>
      </c>
      <c r="R21" s="43">
        <v>0.5</v>
      </c>
      <c r="S21" s="9">
        <v>0.44444444444444442</v>
      </c>
      <c r="T21" s="43">
        <v>0.55555555555555558</v>
      </c>
    </row>
    <row r="22" spans="2:20" ht="15.75">
      <c r="B22" s="19" t="s">
        <v>48</v>
      </c>
      <c r="C22" s="21">
        <v>0.8</v>
      </c>
      <c r="D22" s="20">
        <v>0.2</v>
      </c>
      <c r="E22" s="21">
        <v>0.7857142857142857</v>
      </c>
      <c r="F22" s="20">
        <v>0.21428571428571427</v>
      </c>
      <c r="G22" s="21">
        <v>0.83333333333333337</v>
      </c>
      <c r="H22" s="20">
        <v>0.16666666666666666</v>
      </c>
      <c r="I22" s="21">
        <v>0.69230769230769229</v>
      </c>
      <c r="J22" s="20">
        <v>0.30769230769230771</v>
      </c>
      <c r="L22" s="13" t="s">
        <v>48</v>
      </c>
      <c r="M22" s="12" t="s">
        <v>4</v>
      </c>
      <c r="N22" s="42" t="s">
        <v>4</v>
      </c>
      <c r="O22" s="11">
        <v>1</v>
      </c>
      <c r="P22" s="43">
        <v>0</v>
      </c>
      <c r="Q22" s="11">
        <v>1</v>
      </c>
      <c r="R22" s="43">
        <v>0</v>
      </c>
      <c r="S22" s="12">
        <v>0</v>
      </c>
      <c r="T22" s="42">
        <v>1</v>
      </c>
    </row>
    <row r="23" spans="2:20">
      <c r="B23" s="19" t="s">
        <v>47</v>
      </c>
      <c r="C23" s="21">
        <v>0.2</v>
      </c>
      <c r="D23" s="20">
        <v>0.8</v>
      </c>
      <c r="E23" s="21">
        <v>0.31034482758620691</v>
      </c>
      <c r="F23" s="20">
        <v>0.68965517241379315</v>
      </c>
      <c r="G23" s="21">
        <v>0.22727272727272727</v>
      </c>
      <c r="H23" s="20">
        <v>0.77272727272727271</v>
      </c>
      <c r="I23" s="21">
        <v>0.2608695652173913</v>
      </c>
      <c r="J23" s="20">
        <v>0.73913043478260865</v>
      </c>
      <c r="L23" s="13" t="s">
        <v>47</v>
      </c>
      <c r="M23" s="12" t="s">
        <v>4</v>
      </c>
      <c r="N23" s="42" t="s">
        <v>4</v>
      </c>
      <c r="O23" s="11">
        <v>0.5714285714285714</v>
      </c>
      <c r="P23" s="42">
        <v>0.42857142857142855</v>
      </c>
      <c r="Q23" s="11">
        <v>0</v>
      </c>
      <c r="R23" s="42">
        <v>1</v>
      </c>
      <c r="S23" s="12">
        <v>1</v>
      </c>
      <c r="T23" s="42">
        <v>0</v>
      </c>
    </row>
    <row r="24" spans="2:20">
      <c r="B24" s="19" t="s">
        <v>46</v>
      </c>
      <c r="C24" s="21">
        <v>0.66666666666666663</v>
      </c>
      <c r="D24" s="20">
        <v>0.33333333333333331</v>
      </c>
      <c r="E24" s="21">
        <v>0.68421052631578949</v>
      </c>
      <c r="F24" s="20">
        <v>0.31578947368421051</v>
      </c>
      <c r="G24" s="21">
        <v>0.75</v>
      </c>
      <c r="H24" s="20">
        <v>0.25</v>
      </c>
      <c r="I24" s="21">
        <v>0.78947368421052633</v>
      </c>
      <c r="J24" s="20">
        <v>0.21052631578947367</v>
      </c>
      <c r="L24" s="13" t="s">
        <v>46</v>
      </c>
      <c r="M24" s="12" t="s">
        <v>4</v>
      </c>
      <c r="N24" s="42" t="s">
        <v>4</v>
      </c>
      <c r="O24" s="11">
        <v>0</v>
      </c>
      <c r="P24" s="42">
        <v>1</v>
      </c>
      <c r="Q24" s="11">
        <v>1</v>
      </c>
      <c r="R24" s="42">
        <v>0</v>
      </c>
      <c r="S24" s="12" t="s">
        <v>2</v>
      </c>
      <c r="T24" s="42" t="s">
        <v>2</v>
      </c>
    </row>
    <row r="25" spans="2:20">
      <c r="B25" s="19" t="s">
        <v>45</v>
      </c>
      <c r="C25" s="21">
        <v>0.19047619047619047</v>
      </c>
      <c r="D25" s="20">
        <v>0.80952380952380953</v>
      </c>
      <c r="E25" s="21">
        <v>0.22727272727272727</v>
      </c>
      <c r="F25" s="20">
        <v>0.77272727272727271</v>
      </c>
      <c r="G25" s="21">
        <v>0.18181818181818182</v>
      </c>
      <c r="H25" s="20">
        <v>0.81818181818181823</v>
      </c>
      <c r="I25" s="21">
        <v>0.18181818181818182</v>
      </c>
      <c r="J25" s="20">
        <v>0.81818181818181823</v>
      </c>
      <c r="L25" s="13" t="s">
        <v>45</v>
      </c>
      <c r="M25" s="12">
        <v>1</v>
      </c>
      <c r="N25" s="42">
        <v>0</v>
      </c>
      <c r="O25" s="11">
        <v>0.33333333333333331</v>
      </c>
      <c r="P25" s="42">
        <v>0.66666666666666663</v>
      </c>
      <c r="Q25" s="11">
        <v>0</v>
      </c>
      <c r="R25" s="42">
        <v>1</v>
      </c>
      <c r="S25" s="12" t="s">
        <v>2</v>
      </c>
      <c r="T25" s="42" t="s">
        <v>2</v>
      </c>
    </row>
    <row r="26" spans="2:20">
      <c r="B26" s="19" t="s">
        <v>44</v>
      </c>
      <c r="C26" s="21">
        <v>0.3888888888888889</v>
      </c>
      <c r="D26" s="20">
        <v>0.61111111111111116</v>
      </c>
      <c r="E26" s="21">
        <v>0.3888888888888889</v>
      </c>
      <c r="F26" s="20">
        <v>0.61111111111111116</v>
      </c>
      <c r="G26" s="21">
        <v>0.42105263157894735</v>
      </c>
      <c r="H26" s="20">
        <v>0.57894736842105265</v>
      </c>
      <c r="I26" s="21">
        <v>0.44444444444444442</v>
      </c>
      <c r="J26" s="20">
        <v>0.55555555555555558</v>
      </c>
      <c r="L26" s="13" t="s">
        <v>44</v>
      </c>
      <c r="M26" s="12" t="s">
        <v>4</v>
      </c>
      <c r="N26" s="42" t="s">
        <v>4</v>
      </c>
      <c r="O26" s="11" t="s">
        <v>4</v>
      </c>
      <c r="P26" s="42" t="s">
        <v>4</v>
      </c>
      <c r="Q26" s="11">
        <v>1</v>
      </c>
      <c r="R26" s="42">
        <v>0</v>
      </c>
      <c r="S26" s="12" t="s">
        <v>2</v>
      </c>
      <c r="T26" s="42" t="s">
        <v>2</v>
      </c>
    </row>
    <row r="27" spans="2:20">
      <c r="B27" s="30" t="s">
        <v>43</v>
      </c>
      <c r="C27" s="21">
        <v>0.7142857142857143</v>
      </c>
      <c r="D27" s="20">
        <v>0.2857142857142857</v>
      </c>
      <c r="E27" s="21">
        <v>0.7142857142857143</v>
      </c>
      <c r="F27" s="20">
        <v>0.2857142857142857</v>
      </c>
      <c r="G27" s="21">
        <v>0.7142857142857143</v>
      </c>
      <c r="H27" s="20">
        <v>0.2857142857142857</v>
      </c>
      <c r="I27" s="21">
        <v>0.7142857142857143</v>
      </c>
      <c r="J27" s="20">
        <v>0.2857142857142857</v>
      </c>
      <c r="L27" s="13" t="s">
        <v>43</v>
      </c>
      <c r="M27" s="12" t="s">
        <v>4</v>
      </c>
      <c r="N27" s="42" t="s">
        <v>4</v>
      </c>
      <c r="O27" s="11">
        <v>1</v>
      </c>
      <c r="P27" s="42">
        <v>0</v>
      </c>
      <c r="Q27" s="11">
        <v>0</v>
      </c>
      <c r="R27" s="42">
        <v>0</v>
      </c>
      <c r="S27" s="12">
        <v>0</v>
      </c>
      <c r="T27" s="42">
        <v>1</v>
      </c>
    </row>
    <row r="28" spans="2:20">
      <c r="B28" s="19" t="s">
        <v>42</v>
      </c>
      <c r="C28" s="21">
        <v>0.3888888888888889</v>
      </c>
      <c r="D28" s="20">
        <v>0.61111111111111116</v>
      </c>
      <c r="E28" s="21">
        <v>0.35294117647058826</v>
      </c>
      <c r="F28" s="20">
        <v>0.6470588235294118</v>
      </c>
      <c r="G28" s="21">
        <v>0.35294117647058826</v>
      </c>
      <c r="H28" s="20">
        <v>0.6470588235294118</v>
      </c>
      <c r="I28" s="21">
        <v>0.33333333333333331</v>
      </c>
      <c r="J28" s="20">
        <v>0.66666666666666663</v>
      </c>
      <c r="L28" s="13" t="s">
        <v>42</v>
      </c>
      <c r="M28" s="12">
        <v>0</v>
      </c>
      <c r="N28" s="10">
        <v>1</v>
      </c>
      <c r="O28" s="11">
        <v>0</v>
      </c>
      <c r="P28" s="42">
        <v>1</v>
      </c>
      <c r="Q28" s="11">
        <v>0</v>
      </c>
      <c r="R28" s="42">
        <v>1</v>
      </c>
      <c r="S28" s="12">
        <v>0.5</v>
      </c>
      <c r="T28" s="10">
        <v>0.5</v>
      </c>
    </row>
    <row r="29" spans="2:20">
      <c r="B29" s="19" t="s">
        <v>41</v>
      </c>
      <c r="C29" s="21">
        <v>0.28000000000000003</v>
      </c>
      <c r="D29" s="20">
        <v>0.72</v>
      </c>
      <c r="E29" s="21">
        <v>0.27586206896551724</v>
      </c>
      <c r="F29" s="20">
        <v>0.72413793103448276</v>
      </c>
      <c r="G29" s="21">
        <v>0.30769230769230771</v>
      </c>
      <c r="H29" s="20">
        <v>0.69230769230769229</v>
      </c>
      <c r="I29" s="21">
        <v>0.30769230769230771</v>
      </c>
      <c r="J29" s="20">
        <v>0.69230769230769229</v>
      </c>
      <c r="L29" s="13" t="s">
        <v>41</v>
      </c>
      <c r="M29" s="12" t="s">
        <v>4</v>
      </c>
      <c r="N29" s="10" t="s">
        <v>4</v>
      </c>
      <c r="O29" s="11">
        <v>0</v>
      </c>
      <c r="P29" s="42">
        <v>1</v>
      </c>
      <c r="Q29" s="11">
        <v>0</v>
      </c>
      <c r="R29" s="42">
        <v>0</v>
      </c>
      <c r="S29" s="12" t="s">
        <v>2</v>
      </c>
      <c r="T29" s="10" t="s">
        <v>2</v>
      </c>
    </row>
    <row r="30" spans="2:20">
      <c r="B30" s="19" t="s">
        <v>40</v>
      </c>
      <c r="C30" s="21">
        <v>0.68965517241379315</v>
      </c>
      <c r="D30" s="20">
        <v>0.31034482758620691</v>
      </c>
      <c r="E30" s="21">
        <v>0.66666666666666663</v>
      </c>
      <c r="F30" s="20">
        <v>0.33333333333333331</v>
      </c>
      <c r="G30" s="21">
        <v>0.68965517241379315</v>
      </c>
      <c r="H30" s="20">
        <v>0.31034482758620691</v>
      </c>
      <c r="I30" s="21">
        <v>0.68965517241379315</v>
      </c>
      <c r="J30" s="20">
        <v>0.31034482758620691</v>
      </c>
      <c r="L30" s="13" t="s">
        <v>40</v>
      </c>
      <c r="M30" s="12">
        <v>0</v>
      </c>
      <c r="N30" s="10">
        <v>1</v>
      </c>
      <c r="O30" s="11" t="s">
        <v>4</v>
      </c>
      <c r="P30" s="42" t="s">
        <v>4</v>
      </c>
      <c r="Q30" s="11">
        <v>0</v>
      </c>
      <c r="R30" s="42">
        <v>0</v>
      </c>
      <c r="S30" s="12">
        <v>1</v>
      </c>
      <c r="T30" s="10">
        <v>0</v>
      </c>
    </row>
    <row r="31" spans="2:20">
      <c r="B31" s="19" t="s">
        <v>39</v>
      </c>
      <c r="C31" s="21">
        <v>0.68181818181818177</v>
      </c>
      <c r="D31" s="24">
        <v>0.31818181818181818</v>
      </c>
      <c r="E31" s="21">
        <v>0.70833333333333337</v>
      </c>
      <c r="F31" s="24">
        <v>0.29166666666666669</v>
      </c>
      <c r="G31" s="21">
        <v>0.65</v>
      </c>
      <c r="H31" s="24">
        <v>0.35</v>
      </c>
      <c r="I31" s="21">
        <v>0.68421052631578949</v>
      </c>
      <c r="J31" s="24">
        <v>0.31578947368421051</v>
      </c>
      <c r="L31" s="13" t="s">
        <v>39</v>
      </c>
      <c r="M31" s="17" t="s">
        <v>4</v>
      </c>
      <c r="N31" s="16" t="s">
        <v>4</v>
      </c>
      <c r="O31" s="11">
        <v>1</v>
      </c>
      <c r="P31" s="16">
        <v>0</v>
      </c>
      <c r="Q31" s="11">
        <v>0</v>
      </c>
      <c r="R31" s="16">
        <v>0</v>
      </c>
      <c r="S31" s="17">
        <v>0.5</v>
      </c>
      <c r="T31" s="16">
        <v>0.5</v>
      </c>
    </row>
    <row r="32" spans="2:20" ht="15.75">
      <c r="B32" s="41" t="s">
        <v>38</v>
      </c>
      <c r="C32" s="33">
        <v>0.40170940170940173</v>
      </c>
      <c r="D32" s="32">
        <v>0.59829059829059827</v>
      </c>
      <c r="E32" s="33">
        <v>0.4041095890410959</v>
      </c>
      <c r="F32" s="32">
        <v>0.59589041095890416</v>
      </c>
      <c r="G32" s="33">
        <v>0.3923076923076923</v>
      </c>
      <c r="H32" s="32">
        <v>0.60769230769230764</v>
      </c>
      <c r="I32" s="33">
        <v>0.39849624060150374</v>
      </c>
      <c r="J32" s="32">
        <v>0.60150375939849621</v>
      </c>
      <c r="L32" s="41" t="s">
        <v>38</v>
      </c>
      <c r="M32" s="9">
        <v>0.125</v>
      </c>
      <c r="N32" s="8">
        <v>0.875</v>
      </c>
      <c r="O32" s="40">
        <v>0.42105263157894735</v>
      </c>
      <c r="P32" s="8">
        <v>0.57894736842105265</v>
      </c>
      <c r="Q32" s="40">
        <v>0.14285714285714285</v>
      </c>
      <c r="R32" s="8">
        <v>0.8571428571428571</v>
      </c>
      <c r="S32" s="9">
        <v>0.5</v>
      </c>
      <c r="T32" s="8">
        <v>0.5</v>
      </c>
    </row>
    <row r="33" spans="2:20">
      <c r="B33" s="19" t="s">
        <v>37</v>
      </c>
      <c r="C33" s="21">
        <v>0.43209876543209874</v>
      </c>
      <c r="D33" s="20">
        <v>0.5679012345679012</v>
      </c>
      <c r="E33" s="21">
        <v>0.44329896907216493</v>
      </c>
      <c r="F33" s="20">
        <v>0.55670103092783507</v>
      </c>
      <c r="G33" s="21">
        <v>0.4</v>
      </c>
      <c r="H33" s="20">
        <v>0.6</v>
      </c>
      <c r="I33" s="21">
        <v>0.43333333333333335</v>
      </c>
      <c r="J33" s="20">
        <v>0.56666666666666665</v>
      </c>
      <c r="L33" s="13" t="s">
        <v>37</v>
      </c>
      <c r="M33" s="12">
        <v>0.25</v>
      </c>
      <c r="N33" s="10">
        <v>0.75</v>
      </c>
      <c r="O33" s="11">
        <v>0.5</v>
      </c>
      <c r="P33" s="10">
        <v>0.5</v>
      </c>
      <c r="Q33" s="11">
        <v>0.2</v>
      </c>
      <c r="R33" s="10">
        <v>0.8</v>
      </c>
      <c r="S33" s="12">
        <v>0.4</v>
      </c>
      <c r="T33" s="10">
        <v>0.6</v>
      </c>
    </row>
    <row r="34" spans="2:20">
      <c r="B34" s="19" t="s">
        <v>36</v>
      </c>
      <c r="C34" s="21">
        <v>0.6</v>
      </c>
      <c r="D34" s="20">
        <v>0.4</v>
      </c>
      <c r="E34" s="21">
        <v>0.6</v>
      </c>
      <c r="F34" s="20">
        <v>0.4</v>
      </c>
      <c r="G34" s="21">
        <v>0.54545454545454541</v>
      </c>
      <c r="H34" s="20">
        <v>0.45454545454545453</v>
      </c>
      <c r="I34" s="21">
        <v>0.58333333333333337</v>
      </c>
      <c r="J34" s="20">
        <v>0.41666666666666669</v>
      </c>
      <c r="L34" s="13" t="s">
        <v>36</v>
      </c>
      <c r="M34" s="12">
        <v>0</v>
      </c>
      <c r="N34" s="10">
        <v>1</v>
      </c>
      <c r="O34" s="11" t="s">
        <v>4</v>
      </c>
      <c r="P34" s="10" t="s">
        <v>4</v>
      </c>
      <c r="Q34" s="11">
        <v>0</v>
      </c>
      <c r="R34" s="10">
        <v>1</v>
      </c>
      <c r="S34" s="12">
        <v>1</v>
      </c>
      <c r="T34" s="10">
        <v>0</v>
      </c>
    </row>
    <row r="35" spans="2:20">
      <c r="B35" s="19" t="s">
        <v>35</v>
      </c>
      <c r="C35" s="21">
        <v>0.27272727272727271</v>
      </c>
      <c r="D35" s="20">
        <v>0.72727272727272729</v>
      </c>
      <c r="E35" s="21">
        <v>0.4</v>
      </c>
      <c r="F35" s="20">
        <v>0.6</v>
      </c>
      <c r="G35" s="21">
        <v>0.33333333333333331</v>
      </c>
      <c r="H35" s="20">
        <v>0.66666666666666663</v>
      </c>
      <c r="I35" s="21">
        <v>0.38461538461538464</v>
      </c>
      <c r="J35" s="20">
        <v>0.61538461538461542</v>
      </c>
      <c r="L35" s="13" t="s">
        <v>35</v>
      </c>
      <c r="M35" s="12" t="s">
        <v>4</v>
      </c>
      <c r="N35" s="10" t="s">
        <v>4</v>
      </c>
      <c r="O35" s="11">
        <v>0.66666666666666663</v>
      </c>
      <c r="P35" s="10">
        <v>0.33333333333333331</v>
      </c>
      <c r="Q35" s="11">
        <v>0</v>
      </c>
      <c r="R35" s="10">
        <v>0</v>
      </c>
      <c r="S35" s="12">
        <v>0</v>
      </c>
      <c r="T35" s="10">
        <v>1</v>
      </c>
    </row>
    <row r="36" spans="2:20">
      <c r="B36" s="19" t="s">
        <v>34</v>
      </c>
      <c r="C36" s="21">
        <v>0.46153846153846156</v>
      </c>
      <c r="D36" s="20">
        <v>0.53846153846153844</v>
      </c>
      <c r="E36" s="21">
        <v>0.5</v>
      </c>
      <c r="F36" s="20">
        <v>0.5</v>
      </c>
      <c r="G36" s="21">
        <v>0.46153846153846156</v>
      </c>
      <c r="H36" s="20">
        <v>0.53846153846153844</v>
      </c>
      <c r="I36" s="21">
        <v>0.46153846153846156</v>
      </c>
      <c r="J36" s="20">
        <v>0.53846153846153844</v>
      </c>
      <c r="L36" s="13" t="s">
        <v>34</v>
      </c>
      <c r="M36" s="12">
        <v>1</v>
      </c>
      <c r="N36" s="10">
        <v>0</v>
      </c>
      <c r="O36" s="11" t="s">
        <v>4</v>
      </c>
      <c r="P36" s="10" t="s">
        <v>4</v>
      </c>
      <c r="Q36" s="11">
        <v>0</v>
      </c>
      <c r="R36" s="10">
        <v>1</v>
      </c>
      <c r="S36" s="12" t="s">
        <v>2</v>
      </c>
      <c r="T36" s="10" t="s">
        <v>2</v>
      </c>
    </row>
    <row r="37" spans="2:20">
      <c r="B37" s="19" t="s">
        <v>33</v>
      </c>
      <c r="C37" s="21">
        <v>0.21428571428571427</v>
      </c>
      <c r="D37" s="20">
        <v>0.7857142857142857</v>
      </c>
      <c r="E37" s="21">
        <v>0.21428571428571427</v>
      </c>
      <c r="F37" s="20">
        <v>0.7857142857142857</v>
      </c>
      <c r="G37" s="21">
        <v>0.2</v>
      </c>
      <c r="H37" s="20">
        <v>0.8</v>
      </c>
      <c r="I37" s="21">
        <v>0.2</v>
      </c>
      <c r="J37" s="20">
        <v>0.8</v>
      </c>
      <c r="L37" s="13" t="s">
        <v>33</v>
      </c>
      <c r="M37" s="12">
        <v>0</v>
      </c>
      <c r="N37" s="10">
        <v>1</v>
      </c>
      <c r="O37" s="11">
        <v>0</v>
      </c>
      <c r="P37" s="10">
        <v>1</v>
      </c>
      <c r="Q37" s="11">
        <v>0</v>
      </c>
      <c r="R37" s="10">
        <v>1</v>
      </c>
      <c r="S37" s="12">
        <v>0</v>
      </c>
      <c r="T37" s="10">
        <v>1</v>
      </c>
    </row>
    <row r="38" spans="2:20">
      <c r="B38" s="19" t="s">
        <v>32</v>
      </c>
      <c r="C38" s="21">
        <v>0.58333333333333337</v>
      </c>
      <c r="D38" s="20">
        <v>0.41666666666666669</v>
      </c>
      <c r="E38" s="21">
        <v>0.5714285714285714</v>
      </c>
      <c r="F38" s="20">
        <v>0.42857142857142855</v>
      </c>
      <c r="G38" s="21">
        <v>0.5</v>
      </c>
      <c r="H38" s="20">
        <v>0.5</v>
      </c>
      <c r="I38" s="21">
        <v>0.58333333333333337</v>
      </c>
      <c r="J38" s="20">
        <v>0.41666666666666669</v>
      </c>
      <c r="L38" s="13" t="s">
        <v>32</v>
      </c>
      <c r="M38" s="12" t="s">
        <v>4</v>
      </c>
      <c r="N38" s="10" t="s">
        <v>4</v>
      </c>
      <c r="O38" s="11">
        <v>1</v>
      </c>
      <c r="P38" s="10">
        <v>0</v>
      </c>
      <c r="Q38" s="11">
        <v>0</v>
      </c>
      <c r="R38" s="10">
        <v>1</v>
      </c>
      <c r="S38" s="12">
        <v>1</v>
      </c>
      <c r="T38" s="10">
        <v>0</v>
      </c>
    </row>
    <row r="39" spans="2:20">
      <c r="B39" s="19" t="s">
        <v>31</v>
      </c>
      <c r="C39" s="21">
        <v>0.33333333333333331</v>
      </c>
      <c r="D39" s="20">
        <v>0.66666666666666663</v>
      </c>
      <c r="E39" s="21">
        <v>0.27272727272727271</v>
      </c>
      <c r="F39" s="20">
        <v>0.72727272727272729</v>
      </c>
      <c r="G39" s="21">
        <v>0.22222222222222221</v>
      </c>
      <c r="H39" s="20">
        <v>0.77777777777777779</v>
      </c>
      <c r="I39" s="21">
        <v>0.22222222222222221</v>
      </c>
      <c r="J39" s="20">
        <v>0.77777777777777779</v>
      </c>
      <c r="L39" s="13" t="s">
        <v>31</v>
      </c>
      <c r="M39" s="12" t="s">
        <v>4</v>
      </c>
      <c r="N39" s="10" t="s">
        <v>4</v>
      </c>
      <c r="O39" s="26">
        <v>0.33333333333333331</v>
      </c>
      <c r="P39" s="10">
        <v>0.66666666666666663</v>
      </c>
      <c r="Q39" s="26">
        <v>0</v>
      </c>
      <c r="R39" s="10">
        <v>0</v>
      </c>
      <c r="S39" s="12" t="s">
        <v>2</v>
      </c>
      <c r="T39" s="10" t="s">
        <v>2</v>
      </c>
    </row>
    <row r="40" spans="2:20">
      <c r="B40" s="19" t="s">
        <v>30</v>
      </c>
      <c r="C40" s="35">
        <v>0.58333333333333337</v>
      </c>
      <c r="D40" s="20">
        <v>0.41666666666666669</v>
      </c>
      <c r="E40" s="35">
        <v>0.625</v>
      </c>
      <c r="F40" s="20">
        <v>0.375</v>
      </c>
      <c r="G40" s="35">
        <v>0.53846153846153844</v>
      </c>
      <c r="H40" s="20">
        <v>0.46153846153846156</v>
      </c>
      <c r="I40" s="35">
        <v>0.63636363636363635</v>
      </c>
      <c r="J40" s="20">
        <v>0.36363636363636365</v>
      </c>
      <c r="L40" s="13" t="s">
        <v>30</v>
      </c>
      <c r="M40" s="12" t="s">
        <v>4</v>
      </c>
      <c r="N40" s="10" t="s">
        <v>4</v>
      </c>
      <c r="O40" s="26">
        <v>0.66666666666666663</v>
      </c>
      <c r="P40" s="10">
        <v>0.33333333333333331</v>
      </c>
      <c r="Q40" s="26">
        <v>0</v>
      </c>
      <c r="R40" s="10">
        <v>0</v>
      </c>
      <c r="S40" s="12" t="s">
        <v>2</v>
      </c>
      <c r="T40" s="10" t="s">
        <v>2</v>
      </c>
    </row>
    <row r="41" spans="2:20">
      <c r="B41" s="19" t="s">
        <v>29</v>
      </c>
      <c r="C41" s="36">
        <v>0.33333333333333331</v>
      </c>
      <c r="D41" s="39">
        <v>0.66666666666666663</v>
      </c>
      <c r="E41" s="38">
        <v>0.2</v>
      </c>
      <c r="F41" s="37">
        <v>0.8</v>
      </c>
      <c r="G41" s="38">
        <v>0.4</v>
      </c>
      <c r="H41" s="37">
        <v>0.6</v>
      </c>
      <c r="I41" s="36">
        <v>0.4</v>
      </c>
      <c r="J41" s="20">
        <v>0.6</v>
      </c>
      <c r="L41" s="13" t="s">
        <v>29</v>
      </c>
      <c r="M41" s="12">
        <v>0</v>
      </c>
      <c r="N41" s="10">
        <v>1</v>
      </c>
      <c r="O41" s="31">
        <v>0</v>
      </c>
      <c r="P41" s="10">
        <v>1</v>
      </c>
      <c r="Q41" s="26">
        <v>1</v>
      </c>
      <c r="R41" s="10">
        <v>0</v>
      </c>
      <c r="S41" s="12">
        <v>0</v>
      </c>
      <c r="T41" s="10">
        <v>1</v>
      </c>
    </row>
    <row r="42" spans="2:20">
      <c r="B42" s="19" t="s">
        <v>28</v>
      </c>
      <c r="C42" s="35">
        <v>0.25</v>
      </c>
      <c r="D42" s="20">
        <v>0.75</v>
      </c>
      <c r="E42" s="35">
        <v>0.25</v>
      </c>
      <c r="F42" s="20">
        <v>0.75</v>
      </c>
      <c r="G42" s="35">
        <v>0.3</v>
      </c>
      <c r="H42" s="20">
        <v>0.7</v>
      </c>
      <c r="I42" s="35">
        <v>0.23809523809523808</v>
      </c>
      <c r="J42" s="20">
        <v>0.76190476190476186</v>
      </c>
      <c r="L42" s="13" t="s">
        <v>28</v>
      </c>
      <c r="M42" s="12">
        <v>0</v>
      </c>
      <c r="N42" s="10">
        <v>1</v>
      </c>
      <c r="O42" s="12">
        <v>0.25</v>
      </c>
      <c r="P42" s="10">
        <v>0.75</v>
      </c>
      <c r="Q42" s="12">
        <v>0</v>
      </c>
      <c r="R42" s="10">
        <v>1</v>
      </c>
      <c r="S42" s="12">
        <v>0</v>
      </c>
      <c r="T42" s="10">
        <v>1</v>
      </c>
    </row>
    <row r="43" spans="2:20">
      <c r="B43" s="19" t="s">
        <v>27</v>
      </c>
      <c r="C43" s="21">
        <v>0.33333333333333331</v>
      </c>
      <c r="D43" s="20">
        <v>0.66666666666666663</v>
      </c>
      <c r="E43" s="21">
        <v>0.5</v>
      </c>
      <c r="F43" s="20">
        <v>0.5</v>
      </c>
      <c r="G43" s="21">
        <v>0.5</v>
      </c>
      <c r="H43" s="20">
        <v>0.5</v>
      </c>
      <c r="I43" s="21">
        <v>0.6</v>
      </c>
      <c r="J43" s="20">
        <v>0.4</v>
      </c>
      <c r="L43" s="13" t="s">
        <v>27</v>
      </c>
      <c r="M43" s="12">
        <v>0</v>
      </c>
      <c r="N43" s="10">
        <v>1</v>
      </c>
      <c r="O43" s="26" t="s">
        <v>4</v>
      </c>
      <c r="P43" s="10" t="s">
        <v>4</v>
      </c>
      <c r="Q43" s="26">
        <v>0</v>
      </c>
      <c r="R43" s="10">
        <v>0</v>
      </c>
      <c r="S43" s="12" t="s">
        <v>2</v>
      </c>
      <c r="T43" s="10" t="s">
        <v>2</v>
      </c>
    </row>
    <row r="44" spans="2:20">
      <c r="B44" s="19" t="s">
        <v>26</v>
      </c>
      <c r="C44" s="21">
        <v>0.33333333333333331</v>
      </c>
      <c r="D44" s="20">
        <v>0.66666666666666663</v>
      </c>
      <c r="E44" s="21">
        <v>0.2857142857142857</v>
      </c>
      <c r="F44" s="20">
        <v>0.7142857142857143</v>
      </c>
      <c r="G44" s="21">
        <v>0.3</v>
      </c>
      <c r="H44" s="20">
        <v>0.7</v>
      </c>
      <c r="I44" s="21">
        <v>0.27272727272727271</v>
      </c>
      <c r="J44" s="20">
        <v>0.72727272727272729</v>
      </c>
      <c r="L44" s="13" t="s">
        <v>26</v>
      </c>
      <c r="M44" s="12">
        <v>0</v>
      </c>
      <c r="N44" s="10">
        <v>1</v>
      </c>
      <c r="O44" s="26">
        <v>0</v>
      </c>
      <c r="P44" s="10">
        <v>1</v>
      </c>
      <c r="Q44" s="26">
        <v>0</v>
      </c>
      <c r="R44" s="10">
        <v>1</v>
      </c>
      <c r="S44" s="12">
        <v>1</v>
      </c>
      <c r="T44" s="10">
        <v>0</v>
      </c>
    </row>
    <row r="45" spans="2:20">
      <c r="B45" s="19" t="s">
        <v>25</v>
      </c>
      <c r="C45" s="25">
        <v>0.6</v>
      </c>
      <c r="D45" s="24">
        <v>0.4</v>
      </c>
      <c r="E45" s="25">
        <v>0.5714285714285714</v>
      </c>
      <c r="F45" s="24">
        <v>0.42857142857142855</v>
      </c>
      <c r="G45" s="25">
        <v>0.66666666666666663</v>
      </c>
      <c r="H45" s="24">
        <v>0.33333333333333331</v>
      </c>
      <c r="I45" s="25">
        <v>0.5</v>
      </c>
      <c r="J45" s="24">
        <v>0.5</v>
      </c>
      <c r="L45" s="13" t="s">
        <v>25</v>
      </c>
      <c r="M45" s="17">
        <v>0</v>
      </c>
      <c r="N45" s="16">
        <v>1</v>
      </c>
      <c r="O45" s="28">
        <v>0.5</v>
      </c>
      <c r="P45" s="16">
        <v>0.5</v>
      </c>
      <c r="Q45" s="28">
        <v>0</v>
      </c>
      <c r="R45" s="16">
        <v>0</v>
      </c>
      <c r="S45" s="17">
        <v>1</v>
      </c>
      <c r="T45" s="16">
        <v>0</v>
      </c>
    </row>
    <row r="46" spans="2:20" ht="15.75">
      <c r="B46" s="175" t="s">
        <v>24</v>
      </c>
      <c r="C46" s="33">
        <v>0.76744186046511631</v>
      </c>
      <c r="D46" s="32">
        <v>0.23255813953488372</v>
      </c>
      <c r="E46" s="33">
        <v>0.75968992248062017</v>
      </c>
      <c r="F46" s="32">
        <v>0.24031007751937986</v>
      </c>
      <c r="G46" s="33">
        <v>0.79508196721311475</v>
      </c>
      <c r="H46" s="32">
        <v>0.20491803278688525</v>
      </c>
      <c r="I46" s="33">
        <v>0.8</v>
      </c>
      <c r="J46" s="32">
        <v>0.2</v>
      </c>
      <c r="L46" s="41" t="s">
        <v>24</v>
      </c>
      <c r="M46" s="9">
        <v>0.75</v>
      </c>
      <c r="N46" s="8">
        <v>0.25</v>
      </c>
      <c r="O46" s="27">
        <v>0.6</v>
      </c>
      <c r="P46" s="8">
        <v>0.4</v>
      </c>
      <c r="Q46" s="27">
        <v>1</v>
      </c>
      <c r="R46" s="8">
        <v>0</v>
      </c>
      <c r="S46" s="9">
        <v>1</v>
      </c>
      <c r="T46" s="8">
        <v>0</v>
      </c>
    </row>
    <row r="47" spans="2:20">
      <c r="B47" s="176" t="s">
        <v>23</v>
      </c>
      <c r="C47" s="21">
        <v>0.5714285714285714</v>
      </c>
      <c r="D47" s="20">
        <v>0.42857142857142855</v>
      </c>
      <c r="E47" s="21">
        <v>0.75</v>
      </c>
      <c r="F47" s="20">
        <v>0.25</v>
      </c>
      <c r="G47" s="21">
        <v>0.77777777777777779</v>
      </c>
      <c r="H47" s="20">
        <v>0.22222222222222221</v>
      </c>
      <c r="I47" s="21">
        <v>0.77777777777777779</v>
      </c>
      <c r="J47" s="20">
        <v>0.22222222222222221</v>
      </c>
      <c r="L47" s="13" t="s">
        <v>23</v>
      </c>
      <c r="M47" s="12" t="s">
        <v>4</v>
      </c>
      <c r="N47" s="10" t="s">
        <v>4</v>
      </c>
      <c r="O47" s="26">
        <v>0.5</v>
      </c>
      <c r="P47" s="10">
        <v>0.5</v>
      </c>
      <c r="Q47" s="26">
        <v>1</v>
      </c>
      <c r="R47" s="10">
        <v>0</v>
      </c>
      <c r="S47" s="12" t="s">
        <v>2</v>
      </c>
      <c r="T47" s="10" t="s">
        <v>2</v>
      </c>
    </row>
    <row r="48" spans="2:20">
      <c r="B48" s="176" t="s">
        <v>22</v>
      </c>
      <c r="C48" s="21">
        <v>1</v>
      </c>
      <c r="D48" s="20">
        <v>0</v>
      </c>
      <c r="E48" s="21">
        <v>1</v>
      </c>
      <c r="F48" s="20">
        <v>0</v>
      </c>
      <c r="G48" s="21">
        <v>1</v>
      </c>
      <c r="H48" s="20">
        <v>0</v>
      </c>
      <c r="I48" s="21">
        <v>1</v>
      </c>
      <c r="J48" s="20">
        <v>0</v>
      </c>
      <c r="L48" s="13" t="s">
        <v>22</v>
      </c>
      <c r="M48" s="12" t="s">
        <v>4</v>
      </c>
      <c r="N48" s="10" t="s">
        <v>4</v>
      </c>
      <c r="O48" s="26">
        <v>1</v>
      </c>
      <c r="P48" s="10">
        <v>0</v>
      </c>
      <c r="Q48" s="26">
        <v>0</v>
      </c>
      <c r="R48" s="10">
        <v>0</v>
      </c>
      <c r="S48" s="12" t="s">
        <v>2</v>
      </c>
      <c r="T48" s="10" t="s">
        <v>2</v>
      </c>
    </row>
    <row r="49" spans="2:20">
      <c r="B49" s="176" t="s">
        <v>21</v>
      </c>
      <c r="C49" s="21">
        <v>0.88888888888888884</v>
      </c>
      <c r="D49" s="20">
        <v>0.1111111111111111</v>
      </c>
      <c r="E49" s="21">
        <v>0.88888888888888884</v>
      </c>
      <c r="F49" s="20">
        <v>0.1111111111111111</v>
      </c>
      <c r="G49" s="21">
        <v>0.88235294117647056</v>
      </c>
      <c r="H49" s="20">
        <v>0.11764705882352941</v>
      </c>
      <c r="I49" s="21">
        <v>0.88888888888888884</v>
      </c>
      <c r="J49" s="20">
        <v>0.1111111111111111</v>
      </c>
      <c r="L49" s="13" t="s">
        <v>21</v>
      </c>
      <c r="M49" s="12">
        <v>1</v>
      </c>
      <c r="N49" s="10">
        <v>0</v>
      </c>
      <c r="O49" s="26">
        <v>1</v>
      </c>
      <c r="P49" s="10">
        <v>0</v>
      </c>
      <c r="Q49" s="26">
        <v>0</v>
      </c>
      <c r="R49" s="10">
        <v>0</v>
      </c>
      <c r="S49" s="12">
        <v>1</v>
      </c>
      <c r="T49" s="10">
        <v>0</v>
      </c>
    </row>
    <row r="50" spans="2:20">
      <c r="B50" s="176" t="s">
        <v>20</v>
      </c>
      <c r="C50" s="21">
        <v>1</v>
      </c>
      <c r="D50" s="20">
        <v>0</v>
      </c>
      <c r="E50" s="21">
        <v>1</v>
      </c>
      <c r="F50" s="20">
        <v>0</v>
      </c>
      <c r="G50" s="21">
        <v>1</v>
      </c>
      <c r="H50" s="20">
        <v>0</v>
      </c>
      <c r="I50" s="21">
        <v>1</v>
      </c>
      <c r="J50" s="20">
        <v>0</v>
      </c>
      <c r="L50" s="13" t="s">
        <v>20</v>
      </c>
      <c r="M50" s="12" t="s">
        <v>4</v>
      </c>
      <c r="N50" s="10" t="s">
        <v>4</v>
      </c>
      <c r="O50" s="26" t="s">
        <v>4</v>
      </c>
      <c r="P50" s="10" t="s">
        <v>4</v>
      </c>
      <c r="Q50" s="26">
        <v>0</v>
      </c>
      <c r="R50" s="10">
        <v>0</v>
      </c>
      <c r="S50" s="12" t="s">
        <v>2</v>
      </c>
      <c r="T50" s="10" t="s">
        <v>2</v>
      </c>
    </row>
    <row r="51" spans="2:20">
      <c r="B51" s="176" t="s">
        <v>19</v>
      </c>
      <c r="C51" s="21">
        <v>0.94444444444444442</v>
      </c>
      <c r="D51" s="20">
        <v>5.5555555555555552E-2</v>
      </c>
      <c r="E51" s="21">
        <v>0.89473684210526316</v>
      </c>
      <c r="F51" s="20">
        <v>0.10526315789473684</v>
      </c>
      <c r="G51" s="21">
        <v>0.97142857142857142</v>
      </c>
      <c r="H51" s="20">
        <v>2.8571428571428571E-2</v>
      </c>
      <c r="I51" s="21">
        <v>0.97222222222222221</v>
      </c>
      <c r="J51" s="20">
        <v>2.7777777777777776E-2</v>
      </c>
      <c r="L51" s="13" t="s">
        <v>19</v>
      </c>
      <c r="M51" s="12">
        <v>1</v>
      </c>
      <c r="N51" s="10">
        <v>0</v>
      </c>
      <c r="O51" s="26" t="s">
        <v>4</v>
      </c>
      <c r="P51" s="10" t="s">
        <v>4</v>
      </c>
      <c r="Q51" s="26">
        <v>0</v>
      </c>
      <c r="R51" s="10">
        <v>0</v>
      </c>
      <c r="S51" s="12">
        <v>1</v>
      </c>
      <c r="T51" s="10">
        <v>0</v>
      </c>
    </row>
    <row r="52" spans="2:20">
      <c r="B52" s="19" t="s">
        <v>18</v>
      </c>
      <c r="C52" s="21">
        <v>0.81818181818181823</v>
      </c>
      <c r="D52" s="20">
        <v>0.18181818181818182</v>
      </c>
      <c r="E52" s="21">
        <v>0.8</v>
      </c>
      <c r="F52" s="20">
        <v>0.2</v>
      </c>
      <c r="G52" s="21">
        <v>0.8</v>
      </c>
      <c r="H52" s="20">
        <v>0.2</v>
      </c>
      <c r="I52" s="21">
        <v>0.8</v>
      </c>
      <c r="J52" s="20">
        <v>0.2</v>
      </c>
      <c r="L52" s="13" t="s">
        <v>18</v>
      </c>
      <c r="M52" s="12" t="s">
        <v>4</v>
      </c>
      <c r="N52" s="10" t="s">
        <v>4</v>
      </c>
      <c r="O52" s="11" t="s">
        <v>4</v>
      </c>
      <c r="P52" s="10" t="s">
        <v>4</v>
      </c>
      <c r="Q52" s="11">
        <v>0</v>
      </c>
      <c r="R52" s="10">
        <v>0</v>
      </c>
      <c r="S52" s="12" t="s">
        <v>2</v>
      </c>
      <c r="T52" s="10" t="s">
        <v>2</v>
      </c>
    </row>
    <row r="53" spans="2:20">
      <c r="B53" s="19" t="s">
        <v>17</v>
      </c>
      <c r="C53" s="21">
        <v>0.25</v>
      </c>
      <c r="D53" s="20">
        <v>0.75</v>
      </c>
      <c r="E53" s="21">
        <v>0.23076923076923078</v>
      </c>
      <c r="F53" s="20">
        <v>0.76923076923076927</v>
      </c>
      <c r="G53" s="21">
        <v>0.33333333333333331</v>
      </c>
      <c r="H53" s="20">
        <v>0.66666666666666663</v>
      </c>
      <c r="I53" s="21">
        <v>0.33333333333333331</v>
      </c>
      <c r="J53" s="20">
        <v>0.66666666666666663</v>
      </c>
      <c r="L53" s="13" t="s">
        <v>17</v>
      </c>
      <c r="M53" s="12" t="s">
        <v>4</v>
      </c>
      <c r="N53" s="10" t="s">
        <v>4</v>
      </c>
      <c r="O53" s="11">
        <v>0</v>
      </c>
      <c r="P53" s="10">
        <v>1</v>
      </c>
      <c r="Q53" s="11">
        <v>0</v>
      </c>
      <c r="R53" s="10">
        <v>0</v>
      </c>
      <c r="S53" s="12" t="s">
        <v>2</v>
      </c>
      <c r="T53" s="10" t="s">
        <v>2</v>
      </c>
    </row>
    <row r="54" spans="2:20">
      <c r="B54" s="19" t="s">
        <v>16</v>
      </c>
      <c r="C54" s="21">
        <v>0.78947368421052633</v>
      </c>
      <c r="D54" s="20">
        <v>0.21052631578947367</v>
      </c>
      <c r="E54" s="21">
        <v>0.73684210526315785</v>
      </c>
      <c r="F54" s="20">
        <v>0.26315789473684209</v>
      </c>
      <c r="G54" s="21">
        <v>0.76470588235294112</v>
      </c>
      <c r="H54" s="20">
        <v>0.23529411764705882</v>
      </c>
      <c r="I54" s="21">
        <v>0.76470588235294112</v>
      </c>
      <c r="J54" s="20">
        <v>0.23529411764705882</v>
      </c>
      <c r="L54" s="13" t="s">
        <v>16</v>
      </c>
      <c r="M54" s="12" t="s">
        <v>4</v>
      </c>
      <c r="N54" s="10" t="s">
        <v>4</v>
      </c>
      <c r="O54" s="11" t="s">
        <v>4</v>
      </c>
      <c r="P54" s="10" t="s">
        <v>4</v>
      </c>
      <c r="Q54" s="11">
        <v>1</v>
      </c>
      <c r="R54" s="10">
        <v>0</v>
      </c>
      <c r="S54" s="12" t="s">
        <v>2</v>
      </c>
      <c r="T54" s="10" t="s">
        <v>2</v>
      </c>
    </row>
    <row r="55" spans="2:20">
      <c r="B55" s="19" t="s">
        <v>15</v>
      </c>
      <c r="C55" s="25">
        <v>0.38461538461538464</v>
      </c>
      <c r="D55" s="24">
        <v>0.61538461538461542</v>
      </c>
      <c r="E55" s="25">
        <v>0.4</v>
      </c>
      <c r="F55" s="24">
        <v>0.6</v>
      </c>
      <c r="G55" s="25">
        <v>0.33333333333333331</v>
      </c>
      <c r="H55" s="24">
        <v>0.66666666666666663</v>
      </c>
      <c r="I55" s="25">
        <v>0.45454545454545453</v>
      </c>
      <c r="J55" s="24">
        <v>0.54545454545454541</v>
      </c>
      <c r="L55" s="13" t="s">
        <v>15</v>
      </c>
      <c r="M55" s="17">
        <v>0</v>
      </c>
      <c r="N55" s="16">
        <v>1</v>
      </c>
      <c r="O55" s="18" t="s">
        <v>4</v>
      </c>
      <c r="P55" s="16" t="s">
        <v>4</v>
      </c>
      <c r="Q55" s="18">
        <v>0</v>
      </c>
      <c r="R55" s="16">
        <v>0</v>
      </c>
      <c r="S55" s="17">
        <v>1</v>
      </c>
      <c r="T55" s="16">
        <v>0</v>
      </c>
    </row>
    <row r="56" spans="2:20" ht="15.75">
      <c r="B56" s="15" t="s">
        <v>14</v>
      </c>
      <c r="C56" s="23">
        <v>0.1554054054054054</v>
      </c>
      <c r="D56" s="22">
        <v>0.84459459459459463</v>
      </c>
      <c r="E56" s="23">
        <v>0.1476510067114094</v>
      </c>
      <c r="F56" s="22">
        <v>0.8523489932885906</v>
      </c>
      <c r="G56" s="23">
        <v>0.16883116883116883</v>
      </c>
      <c r="H56" s="22">
        <v>0.83116883116883122</v>
      </c>
      <c r="I56" s="23">
        <v>0.16447368421052633</v>
      </c>
      <c r="J56" s="22">
        <v>0.83552631578947367</v>
      </c>
      <c r="L56" s="41" t="s">
        <v>14</v>
      </c>
      <c r="M56" s="9">
        <v>0</v>
      </c>
      <c r="N56" s="8">
        <v>1</v>
      </c>
      <c r="O56" s="14">
        <v>0</v>
      </c>
      <c r="P56" s="8">
        <v>1</v>
      </c>
      <c r="Q56" s="14">
        <v>0.5714285714285714</v>
      </c>
      <c r="R56" s="8">
        <v>0.42857142857142855</v>
      </c>
      <c r="S56" s="9" t="s">
        <v>2</v>
      </c>
      <c r="T56" s="8" t="s">
        <v>2</v>
      </c>
    </row>
    <row r="57" spans="2:20">
      <c r="B57" s="19" t="s">
        <v>13</v>
      </c>
      <c r="C57" s="21">
        <v>5.8823529411764705E-2</v>
      </c>
      <c r="D57" s="20">
        <v>0.94117647058823528</v>
      </c>
      <c r="E57" s="21">
        <v>5.8823529411764705E-2</v>
      </c>
      <c r="F57" s="20">
        <v>0.94117647058823528</v>
      </c>
      <c r="G57" s="21">
        <v>5.5555555555555552E-2</v>
      </c>
      <c r="H57" s="20">
        <v>0.94444444444444442</v>
      </c>
      <c r="I57" s="21">
        <v>5.5555555555555552E-2</v>
      </c>
      <c r="J57" s="20">
        <v>0.94444444444444442</v>
      </c>
      <c r="L57" s="13" t="s">
        <v>13</v>
      </c>
      <c r="M57" s="12" t="s">
        <v>4</v>
      </c>
      <c r="N57" s="10" t="s">
        <v>4</v>
      </c>
      <c r="O57" s="11" t="s">
        <v>4</v>
      </c>
      <c r="P57" s="10" t="s">
        <v>4</v>
      </c>
      <c r="Q57" s="11">
        <v>0</v>
      </c>
      <c r="R57" s="10">
        <v>1</v>
      </c>
      <c r="S57" s="12" t="s">
        <v>2</v>
      </c>
      <c r="T57" s="10" t="s">
        <v>2</v>
      </c>
    </row>
    <row r="58" spans="2:20">
      <c r="B58" s="19" t="s">
        <v>12</v>
      </c>
      <c r="C58" s="21">
        <v>0.2857142857142857</v>
      </c>
      <c r="D58" s="20">
        <v>0.7142857142857143</v>
      </c>
      <c r="E58" s="21">
        <v>0.26923076923076922</v>
      </c>
      <c r="F58" s="20">
        <v>0.73076923076923073</v>
      </c>
      <c r="G58" s="21">
        <v>0.26923076923076922</v>
      </c>
      <c r="H58" s="20">
        <v>0.73076923076923073</v>
      </c>
      <c r="I58" s="21">
        <v>0.29629629629629628</v>
      </c>
      <c r="J58" s="20">
        <v>0.70370370370370372</v>
      </c>
      <c r="L58" s="13" t="s">
        <v>12</v>
      </c>
      <c r="M58" s="12" t="s">
        <v>4</v>
      </c>
      <c r="N58" s="10" t="s">
        <v>4</v>
      </c>
      <c r="O58" s="11" t="s">
        <v>4</v>
      </c>
      <c r="P58" s="10" t="s">
        <v>4</v>
      </c>
      <c r="Q58" s="11">
        <v>0</v>
      </c>
      <c r="R58" s="10">
        <v>0</v>
      </c>
      <c r="S58" s="12">
        <v>1</v>
      </c>
      <c r="T58" s="10">
        <v>0</v>
      </c>
    </row>
    <row r="59" spans="2:20">
      <c r="B59" s="19" t="s">
        <v>11</v>
      </c>
      <c r="C59" s="21">
        <v>0.14285714285714285</v>
      </c>
      <c r="D59" s="20">
        <v>0.8571428571428571</v>
      </c>
      <c r="E59" s="21">
        <v>0.14285714285714285</v>
      </c>
      <c r="F59" s="20">
        <v>0.8571428571428571</v>
      </c>
      <c r="G59" s="21">
        <v>0.2</v>
      </c>
      <c r="H59" s="20">
        <v>0.8</v>
      </c>
      <c r="I59" s="21">
        <v>0.2</v>
      </c>
      <c r="J59" s="20">
        <v>0.8</v>
      </c>
      <c r="L59" s="13" t="s">
        <v>11</v>
      </c>
      <c r="M59" s="12" t="s">
        <v>4</v>
      </c>
      <c r="N59" s="10" t="s">
        <v>4</v>
      </c>
      <c r="O59" s="11" t="s">
        <v>4</v>
      </c>
      <c r="P59" s="10" t="s">
        <v>4</v>
      </c>
      <c r="Q59" s="11">
        <v>1</v>
      </c>
      <c r="R59" s="10">
        <v>0</v>
      </c>
      <c r="S59" s="12" t="s">
        <v>2</v>
      </c>
      <c r="T59" s="10" t="s">
        <v>2</v>
      </c>
    </row>
    <row r="60" spans="2:20">
      <c r="B60" s="19" t="s">
        <v>10</v>
      </c>
      <c r="C60" s="21">
        <v>0.1111111111111111</v>
      </c>
      <c r="D60" s="20">
        <v>0.88888888888888884</v>
      </c>
      <c r="E60" s="21">
        <v>0.1111111111111111</v>
      </c>
      <c r="F60" s="20">
        <v>0.88888888888888884</v>
      </c>
      <c r="G60" s="21">
        <v>0.10526315789473684</v>
      </c>
      <c r="H60" s="20">
        <v>0.89473684210526316</v>
      </c>
      <c r="I60" s="21">
        <v>5.2631578947368418E-2</v>
      </c>
      <c r="J60" s="20">
        <v>0.94736842105263153</v>
      </c>
      <c r="L60" s="13" t="s">
        <v>10</v>
      </c>
      <c r="M60" s="12">
        <v>0</v>
      </c>
      <c r="N60" s="10">
        <v>1</v>
      </c>
      <c r="O60" s="11" t="s">
        <v>4</v>
      </c>
      <c r="P60" s="10" t="s">
        <v>4</v>
      </c>
      <c r="Q60" s="11">
        <v>0</v>
      </c>
      <c r="R60" s="10">
        <v>1</v>
      </c>
      <c r="S60" s="12">
        <v>0</v>
      </c>
      <c r="T60" s="10">
        <v>1</v>
      </c>
    </row>
    <row r="61" spans="2:20">
      <c r="B61" s="19" t="s">
        <v>9</v>
      </c>
      <c r="C61" s="21">
        <v>0.15789473684210525</v>
      </c>
      <c r="D61" s="20">
        <v>0.84210526315789469</v>
      </c>
      <c r="E61" s="21">
        <v>0.15384615384615385</v>
      </c>
      <c r="F61" s="20">
        <v>0.84615384615384615</v>
      </c>
      <c r="G61" s="21">
        <v>0.21428571428571427</v>
      </c>
      <c r="H61" s="20">
        <v>0.7857142857142857</v>
      </c>
      <c r="I61" s="21">
        <v>0.21052631578947367</v>
      </c>
      <c r="J61" s="20">
        <v>0.78947368421052633</v>
      </c>
      <c r="L61" s="13" t="s">
        <v>9</v>
      </c>
      <c r="M61" s="12" t="s">
        <v>4</v>
      </c>
      <c r="N61" s="10" t="s">
        <v>4</v>
      </c>
      <c r="O61" s="11">
        <v>0</v>
      </c>
      <c r="P61" s="10">
        <v>1</v>
      </c>
      <c r="Q61" s="11">
        <v>1</v>
      </c>
      <c r="R61" s="10">
        <v>0</v>
      </c>
      <c r="S61" s="12" t="s">
        <v>2</v>
      </c>
      <c r="T61" s="10" t="s">
        <v>2</v>
      </c>
    </row>
    <row r="62" spans="2:20">
      <c r="B62" s="19" t="s">
        <v>8</v>
      </c>
      <c r="C62" s="25">
        <v>0.12121212121212122</v>
      </c>
      <c r="D62" s="24">
        <v>0.87878787878787878</v>
      </c>
      <c r="E62" s="25">
        <v>0.11428571428571428</v>
      </c>
      <c r="F62" s="24">
        <v>0.88571428571428568</v>
      </c>
      <c r="G62" s="25">
        <v>0.11764705882352941</v>
      </c>
      <c r="H62" s="24">
        <v>0.88235294117647056</v>
      </c>
      <c r="I62" s="25">
        <v>0.11428571428571428</v>
      </c>
      <c r="J62" s="24">
        <v>0.88571428571428568</v>
      </c>
      <c r="L62" s="13" t="s">
        <v>8</v>
      </c>
      <c r="M62" s="17" t="s">
        <v>4</v>
      </c>
      <c r="N62" s="16" t="s">
        <v>4</v>
      </c>
      <c r="O62" s="18">
        <v>0</v>
      </c>
      <c r="P62" s="16">
        <v>1</v>
      </c>
      <c r="Q62" s="18">
        <v>0</v>
      </c>
      <c r="R62" s="16">
        <v>0</v>
      </c>
      <c r="S62" s="17">
        <v>0</v>
      </c>
      <c r="T62" s="16">
        <v>1</v>
      </c>
    </row>
    <row r="63" spans="2:20" ht="15.75">
      <c r="B63" s="15" t="s">
        <v>7</v>
      </c>
      <c r="C63" s="23">
        <v>0.2857142857142857</v>
      </c>
      <c r="D63" s="22">
        <v>0.7142857142857143</v>
      </c>
      <c r="E63" s="23">
        <v>0.30681818181818182</v>
      </c>
      <c r="F63" s="22">
        <v>0.69318181818181823</v>
      </c>
      <c r="G63" s="23">
        <v>0.27058823529411763</v>
      </c>
      <c r="H63" s="22">
        <v>0.72941176470588232</v>
      </c>
      <c r="I63" s="23">
        <v>0.3</v>
      </c>
      <c r="J63" s="22">
        <v>0.7</v>
      </c>
      <c r="L63" s="41" t="s">
        <v>7</v>
      </c>
      <c r="M63" s="9">
        <v>0.33333333333333331</v>
      </c>
      <c r="N63" s="8">
        <v>0.66666666666666663</v>
      </c>
      <c r="O63" s="14">
        <v>0.5</v>
      </c>
      <c r="P63" s="8">
        <v>0.5</v>
      </c>
      <c r="Q63" s="14">
        <v>0.25</v>
      </c>
      <c r="R63" s="8">
        <v>0.75</v>
      </c>
      <c r="S63" s="9">
        <v>0.5714285714285714</v>
      </c>
      <c r="T63" s="8">
        <v>0.42857142857142855</v>
      </c>
    </row>
    <row r="64" spans="2:20">
      <c r="B64" s="19" t="s">
        <v>6</v>
      </c>
      <c r="C64" s="21">
        <v>0.32258064516129031</v>
      </c>
      <c r="D64" s="20">
        <v>0.67741935483870963</v>
      </c>
      <c r="E64" s="21">
        <v>0.38235294117647056</v>
      </c>
      <c r="F64" s="20">
        <v>0.61764705882352944</v>
      </c>
      <c r="G64" s="21">
        <v>0.3125</v>
      </c>
      <c r="H64" s="20">
        <v>0.6875</v>
      </c>
      <c r="I64" s="21">
        <v>0.34285714285714286</v>
      </c>
      <c r="J64" s="20">
        <v>0.65714285714285714</v>
      </c>
      <c r="L64" s="13" t="s">
        <v>6</v>
      </c>
      <c r="M64" s="12">
        <v>0.5</v>
      </c>
      <c r="N64" s="10">
        <v>0.5</v>
      </c>
      <c r="O64" s="11">
        <v>1</v>
      </c>
      <c r="P64" s="10">
        <v>0</v>
      </c>
      <c r="Q64" s="11">
        <v>0</v>
      </c>
      <c r="R64" s="10">
        <v>1</v>
      </c>
      <c r="S64" s="12">
        <v>0.33333333333333331</v>
      </c>
      <c r="T64" s="10">
        <v>0.66666666666666663</v>
      </c>
    </row>
    <row r="65" spans="1:21">
      <c r="A65" s="177"/>
      <c r="B65" s="176" t="s">
        <v>5</v>
      </c>
      <c r="C65" s="178">
        <v>0.21052631578947367</v>
      </c>
      <c r="D65" s="179">
        <v>0.78947368421052633</v>
      </c>
      <c r="E65" s="178">
        <v>0.21052631578947367</v>
      </c>
      <c r="F65" s="179">
        <v>0.78947368421052633</v>
      </c>
      <c r="G65" s="178">
        <v>0.26315789473684209</v>
      </c>
      <c r="H65" s="179">
        <v>0.73684210526315785</v>
      </c>
      <c r="I65" s="178">
        <v>0.2857142857142857</v>
      </c>
      <c r="J65" s="179">
        <v>0.7142857142857143</v>
      </c>
      <c r="K65" s="177"/>
      <c r="L65" s="180" t="s">
        <v>5</v>
      </c>
      <c r="M65" s="181" t="s">
        <v>4</v>
      </c>
      <c r="N65" s="182" t="s">
        <v>4</v>
      </c>
      <c r="O65" s="183" t="s">
        <v>4</v>
      </c>
      <c r="P65" s="182" t="s">
        <v>4</v>
      </c>
      <c r="Q65" s="183">
        <v>1</v>
      </c>
      <c r="R65" s="182">
        <v>0</v>
      </c>
      <c r="S65" s="181">
        <v>0.5</v>
      </c>
      <c r="T65" s="182">
        <v>0.5</v>
      </c>
      <c r="U65" s="177"/>
    </row>
    <row r="66" spans="1:21" ht="15.75">
      <c r="A66" s="177"/>
      <c r="B66" s="176" t="s">
        <v>3</v>
      </c>
      <c r="C66" s="178">
        <v>0.21052631578947367</v>
      </c>
      <c r="D66" s="179">
        <v>0.78947368421052633</v>
      </c>
      <c r="E66" s="178">
        <v>0.25</v>
      </c>
      <c r="F66" s="179">
        <v>0.75</v>
      </c>
      <c r="G66" s="178">
        <v>0.15</v>
      </c>
      <c r="H66" s="179">
        <v>0.85</v>
      </c>
      <c r="I66" s="178">
        <v>0.15789473684210525</v>
      </c>
      <c r="J66" s="179">
        <v>0.84210526315789469</v>
      </c>
      <c r="K66" s="177"/>
      <c r="L66" s="180" t="s">
        <v>3</v>
      </c>
      <c r="M66" s="181">
        <v>0.5</v>
      </c>
      <c r="N66" s="182">
        <v>0.5</v>
      </c>
      <c r="O66" s="183">
        <v>0.5</v>
      </c>
      <c r="P66" s="182">
        <v>0.5</v>
      </c>
      <c r="Q66" s="183">
        <v>0</v>
      </c>
      <c r="R66" s="182">
        <v>1</v>
      </c>
      <c r="S66" s="184" t="s">
        <v>2</v>
      </c>
      <c r="T66" s="185" t="s">
        <v>2</v>
      </c>
      <c r="U66" s="177"/>
    </row>
    <row r="67" spans="1:21" ht="16.5" thickBot="1">
      <c r="A67" s="177"/>
      <c r="B67" s="186" t="s">
        <v>1</v>
      </c>
      <c r="C67" s="187">
        <v>0.4</v>
      </c>
      <c r="D67" s="188">
        <v>0.6</v>
      </c>
      <c r="E67" s="187">
        <v>0.33333333333333331</v>
      </c>
      <c r="F67" s="188">
        <v>0.66666666666666663</v>
      </c>
      <c r="G67" s="187">
        <v>0.35714285714285715</v>
      </c>
      <c r="H67" s="188">
        <v>0.6428571428571429</v>
      </c>
      <c r="I67" s="187">
        <v>0.4</v>
      </c>
      <c r="J67" s="188">
        <v>0.6</v>
      </c>
      <c r="K67" s="177"/>
      <c r="L67" s="208" t="s">
        <v>1</v>
      </c>
      <c r="M67" s="189">
        <v>0</v>
      </c>
      <c r="N67" s="190">
        <v>1</v>
      </c>
      <c r="O67" s="191">
        <v>0</v>
      </c>
      <c r="P67" s="190">
        <v>1</v>
      </c>
      <c r="Q67" s="191">
        <v>0</v>
      </c>
      <c r="R67" s="190">
        <v>0</v>
      </c>
      <c r="S67" s="192">
        <v>1</v>
      </c>
      <c r="T67" s="193">
        <v>0</v>
      </c>
      <c r="U67" s="177"/>
    </row>
    <row r="68" spans="1:21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</row>
    <row r="69" spans="1:21">
      <c r="A69" s="177"/>
      <c r="B69" s="194" t="s">
        <v>0</v>
      </c>
      <c r="C69" s="177"/>
      <c r="D69" s="177"/>
      <c r="E69" s="177"/>
      <c r="F69" s="177"/>
      <c r="G69" s="177"/>
      <c r="H69" s="177"/>
      <c r="I69" s="177"/>
      <c r="J69" s="177"/>
      <c r="K69" s="177"/>
      <c r="L69" s="194" t="s">
        <v>0</v>
      </c>
      <c r="M69" s="195"/>
      <c r="N69" s="195"/>
      <c r="O69" s="195"/>
      <c r="P69" s="195"/>
      <c r="Q69" s="177"/>
      <c r="R69" s="177"/>
      <c r="S69" s="195"/>
      <c r="T69" s="195"/>
      <c r="U69" s="177"/>
    </row>
    <row r="70" spans="1:21">
      <c r="A70" s="177"/>
      <c r="B70" s="196" t="s">
        <v>64</v>
      </c>
      <c r="C70" s="177"/>
      <c r="D70" s="177"/>
      <c r="E70" s="177"/>
      <c r="F70" s="177"/>
      <c r="G70" s="177"/>
      <c r="H70" s="177"/>
      <c r="I70" s="177"/>
      <c r="J70" s="177"/>
      <c r="K70" s="177"/>
      <c r="L70" s="196" t="s">
        <v>64</v>
      </c>
      <c r="M70" s="195"/>
      <c r="N70" s="195"/>
      <c r="O70" s="195"/>
      <c r="P70" s="195"/>
      <c r="Q70" s="177"/>
      <c r="R70" s="177"/>
      <c r="S70" s="195"/>
      <c r="T70" s="195"/>
      <c r="U70" s="177"/>
    </row>
    <row r="71" spans="1:21">
      <c r="B71" s="72" t="s">
        <v>63</v>
      </c>
      <c r="L71" s="72" t="s">
        <v>63</v>
      </c>
      <c r="M71" s="4"/>
      <c r="N71" s="4"/>
      <c r="O71" s="4"/>
      <c r="P71" s="4"/>
      <c r="S71" s="4"/>
      <c r="T71" s="4"/>
    </row>
    <row r="72" spans="1:21">
      <c r="B72" s="72" t="s">
        <v>62</v>
      </c>
      <c r="L72" s="72" t="s">
        <v>62</v>
      </c>
      <c r="M72" s="4"/>
      <c r="N72" s="4"/>
      <c r="O72" s="4"/>
      <c r="P72" s="4"/>
      <c r="S72" s="4"/>
      <c r="T72" s="4"/>
    </row>
    <row r="73" spans="1:21">
      <c r="B73" s="3"/>
      <c r="L73" s="3"/>
      <c r="M73" s="2"/>
      <c r="N73" s="2"/>
      <c r="O73" s="2"/>
      <c r="P73" s="2"/>
      <c r="Q73" s="2"/>
      <c r="R73" s="2"/>
      <c r="S73" s="2"/>
      <c r="T73" s="2"/>
    </row>
    <row r="74" spans="1:21" ht="16.5" thickBot="1">
      <c r="A74"/>
      <c r="B74"/>
      <c r="C74"/>
      <c r="D74"/>
      <c r="E74"/>
      <c r="F74"/>
      <c r="G74"/>
      <c r="H74"/>
      <c r="I74"/>
      <c r="J74"/>
      <c r="K74"/>
    </row>
    <row r="75" spans="1:21" ht="16.5" thickBot="1">
      <c r="B75" s="251" t="s">
        <v>110</v>
      </c>
      <c r="C75" s="252"/>
      <c r="D75" s="252"/>
      <c r="E75" s="252"/>
      <c r="F75" s="252"/>
      <c r="G75" s="252"/>
      <c r="H75" s="253"/>
      <c r="K75" s="207"/>
      <c r="L75" s="218" t="s">
        <v>109</v>
      </c>
      <c r="M75" s="219"/>
      <c r="N75" s="219"/>
      <c r="O75" s="219"/>
      <c r="P75" s="219"/>
      <c r="Q75" s="219"/>
      <c r="R75" s="219"/>
      <c r="S75" s="4"/>
      <c r="T75" s="4"/>
    </row>
    <row r="76" spans="1:21" ht="15.75" customHeight="1">
      <c r="A76" s="205"/>
      <c r="B76" s="260"/>
      <c r="C76" s="220" t="s">
        <v>108</v>
      </c>
      <c r="D76" s="221"/>
      <c r="E76" s="221"/>
      <c r="F76" s="221"/>
      <c r="G76" s="221"/>
      <c r="H76" s="221"/>
      <c r="I76" s="221"/>
      <c r="J76" s="222"/>
      <c r="K76" s="206"/>
      <c r="L76" s="231"/>
      <c r="M76" s="220" t="s">
        <v>111</v>
      </c>
      <c r="N76" s="221"/>
      <c r="O76" s="221"/>
      <c r="P76" s="221"/>
      <c r="Q76" s="221"/>
      <c r="R76" s="221"/>
      <c r="S76" s="221"/>
      <c r="T76" s="222"/>
    </row>
    <row r="77" spans="1:21" ht="15.75" customHeight="1">
      <c r="A77" s="205"/>
      <c r="B77" s="225"/>
      <c r="C77" s="223"/>
      <c r="D77" s="224"/>
      <c r="E77" s="224"/>
      <c r="F77" s="224"/>
      <c r="G77" s="224"/>
      <c r="H77" s="224"/>
      <c r="I77" s="224"/>
      <c r="J77" s="225"/>
      <c r="K77" s="206"/>
      <c r="L77" s="232"/>
      <c r="M77" s="223"/>
      <c r="N77" s="224"/>
      <c r="O77" s="224"/>
      <c r="P77" s="224"/>
      <c r="Q77" s="224"/>
      <c r="R77" s="224"/>
      <c r="S77" s="224"/>
      <c r="T77" s="225"/>
    </row>
    <row r="78" spans="1:21" ht="16.5" customHeight="1" thickBot="1">
      <c r="A78" s="205"/>
      <c r="B78" s="225"/>
      <c r="C78" s="226"/>
      <c r="D78" s="227"/>
      <c r="E78" s="227"/>
      <c r="F78" s="227"/>
      <c r="G78" s="227"/>
      <c r="H78" s="227"/>
      <c r="I78" s="227"/>
      <c r="J78" s="228"/>
      <c r="K78" s="206"/>
      <c r="L78" s="232"/>
      <c r="M78" s="226"/>
      <c r="N78" s="227"/>
      <c r="O78" s="227"/>
      <c r="P78" s="227"/>
      <c r="Q78" s="227"/>
      <c r="R78" s="227"/>
      <c r="S78" s="227"/>
      <c r="T78" s="228"/>
    </row>
    <row r="79" spans="1:21" ht="15.75" customHeight="1">
      <c r="A79" s="205"/>
      <c r="B79" s="225"/>
      <c r="C79" s="220">
        <v>2019</v>
      </c>
      <c r="D79" s="237"/>
      <c r="E79" s="220">
        <v>2020</v>
      </c>
      <c r="F79" s="237"/>
      <c r="G79" s="220">
        <v>2021</v>
      </c>
      <c r="H79" s="237"/>
      <c r="I79" s="220">
        <v>2022</v>
      </c>
      <c r="J79" s="237"/>
      <c r="K79" s="206"/>
      <c r="L79" s="232"/>
      <c r="M79" s="220">
        <v>2019</v>
      </c>
      <c r="N79" s="237"/>
      <c r="O79" s="220">
        <v>2020</v>
      </c>
      <c r="P79" s="237"/>
      <c r="Q79" s="220">
        <v>2021</v>
      </c>
      <c r="R79" s="237"/>
      <c r="S79" s="220">
        <v>2022</v>
      </c>
      <c r="T79" s="237"/>
    </row>
    <row r="80" spans="1:21" ht="15.75" customHeight="1">
      <c r="A80" s="205"/>
      <c r="B80" s="225"/>
      <c r="C80" s="238"/>
      <c r="D80" s="239"/>
      <c r="E80" s="238"/>
      <c r="F80" s="239"/>
      <c r="G80" s="238"/>
      <c r="H80" s="239"/>
      <c r="I80" s="238"/>
      <c r="J80" s="239"/>
      <c r="K80" s="206"/>
      <c r="L80" s="232"/>
      <c r="M80" s="238"/>
      <c r="N80" s="239"/>
      <c r="O80" s="238"/>
      <c r="P80" s="239"/>
      <c r="Q80" s="238"/>
      <c r="R80" s="239"/>
      <c r="S80" s="238"/>
      <c r="T80" s="239"/>
    </row>
    <row r="81" spans="1:20" ht="15.75" customHeight="1">
      <c r="A81" s="205"/>
      <c r="B81" s="225"/>
      <c r="C81" s="240"/>
      <c r="D81" s="241"/>
      <c r="E81" s="240"/>
      <c r="F81" s="241"/>
      <c r="G81" s="240"/>
      <c r="H81" s="241"/>
      <c r="I81" s="240"/>
      <c r="J81" s="241"/>
      <c r="K81" s="206"/>
      <c r="L81" s="232"/>
      <c r="M81" s="240"/>
      <c r="N81" s="241"/>
      <c r="O81" s="240"/>
      <c r="P81" s="241"/>
      <c r="Q81" s="240"/>
      <c r="R81" s="241"/>
      <c r="S81" s="240"/>
      <c r="T81" s="241"/>
    </row>
    <row r="82" spans="1:20" ht="15.75" customHeight="1">
      <c r="A82" s="205"/>
      <c r="B82" s="261"/>
      <c r="C82" s="99" t="s">
        <v>61</v>
      </c>
      <c r="D82" s="70" t="s">
        <v>59</v>
      </c>
      <c r="E82" s="71" t="s">
        <v>61</v>
      </c>
      <c r="F82" s="70" t="s">
        <v>59</v>
      </c>
      <c r="G82" s="71" t="s">
        <v>61</v>
      </c>
      <c r="H82" s="70" t="s">
        <v>59</v>
      </c>
      <c r="I82" s="71" t="s">
        <v>61</v>
      </c>
      <c r="J82" s="70" t="s">
        <v>59</v>
      </c>
      <c r="K82" s="206"/>
      <c r="L82" s="233"/>
      <c r="M82" s="55" t="s">
        <v>60</v>
      </c>
      <c r="N82" s="54" t="s">
        <v>59</v>
      </c>
      <c r="O82" s="57" t="s">
        <v>60</v>
      </c>
      <c r="P82" s="56" t="s">
        <v>59</v>
      </c>
      <c r="Q82" s="57" t="s">
        <v>60</v>
      </c>
      <c r="R82" s="56" t="s">
        <v>59</v>
      </c>
      <c r="S82" s="55" t="s">
        <v>61</v>
      </c>
      <c r="T82" s="54" t="s">
        <v>59</v>
      </c>
    </row>
    <row r="83" spans="1:20" ht="15.75">
      <c r="B83" s="98" t="s">
        <v>66</v>
      </c>
      <c r="C83" s="68">
        <v>0.44324970131421743</v>
      </c>
      <c r="D83" s="67">
        <v>0.55675029868578252</v>
      </c>
      <c r="E83" s="68">
        <v>0.44444444444444442</v>
      </c>
      <c r="F83" s="67">
        <v>0.55555555555555558</v>
      </c>
      <c r="G83" s="68">
        <v>0.45033112582781459</v>
      </c>
      <c r="H83" s="67">
        <v>0.54966887417218546</v>
      </c>
      <c r="I83" s="50">
        <v>0.45405405405405408</v>
      </c>
      <c r="J83" s="49">
        <v>0.54594594594594592</v>
      </c>
      <c r="K83" s="206"/>
      <c r="L83" s="53" t="s">
        <v>66</v>
      </c>
      <c r="M83" s="50">
        <v>0.48529411764705882</v>
      </c>
      <c r="N83" s="49">
        <v>0.51470588235294112</v>
      </c>
      <c r="O83" s="52">
        <v>0.52307692307692311</v>
      </c>
      <c r="P83" s="51">
        <v>0.47692307692307695</v>
      </c>
      <c r="Q83" s="97">
        <v>0.46</v>
      </c>
      <c r="R83" s="96">
        <v>0.54</v>
      </c>
      <c r="S83" s="50">
        <v>0.6428571428571429</v>
      </c>
      <c r="T83" s="49">
        <v>0.35714285714285715</v>
      </c>
    </row>
    <row r="84" spans="1:20" ht="15.75">
      <c r="B84" s="15" t="s">
        <v>65</v>
      </c>
      <c r="C84" s="66">
        <v>0.48780487804878048</v>
      </c>
      <c r="D84" s="65">
        <v>0.51219512195121952</v>
      </c>
      <c r="E84" s="66">
        <v>0.49275362318840582</v>
      </c>
      <c r="F84" s="65">
        <v>0.50724637681159424</v>
      </c>
      <c r="G84" s="66">
        <v>0.49264705882352944</v>
      </c>
      <c r="H84" s="65">
        <v>0.50735294117647056</v>
      </c>
      <c r="I84" s="66">
        <v>0.50704225352112675</v>
      </c>
      <c r="J84" s="65">
        <v>0.49295774647887325</v>
      </c>
      <c r="L84" s="41" t="s">
        <v>65</v>
      </c>
      <c r="M84" s="48">
        <v>0.42857142857142855</v>
      </c>
      <c r="N84" s="47">
        <v>0.5714285714285714</v>
      </c>
      <c r="O84" s="27">
        <v>0.625</v>
      </c>
      <c r="P84" s="47">
        <v>0.375</v>
      </c>
      <c r="Q84" s="89">
        <v>0.4</v>
      </c>
      <c r="R84" s="95">
        <v>0.6</v>
      </c>
      <c r="S84" s="48">
        <v>0.77777777777777779</v>
      </c>
      <c r="T84" s="47">
        <v>0.22222222222222221</v>
      </c>
    </row>
    <row r="85" spans="1:20">
      <c r="B85" s="19" t="s">
        <v>58</v>
      </c>
      <c r="C85" s="35">
        <v>0.2857142857142857</v>
      </c>
      <c r="D85" s="61">
        <v>0.7142857142857143</v>
      </c>
      <c r="E85" s="64">
        <v>0.375</v>
      </c>
      <c r="F85" s="63">
        <v>0.625</v>
      </c>
      <c r="G85" s="64">
        <v>0.33333333333333331</v>
      </c>
      <c r="H85" s="63">
        <v>0.66666666666666663</v>
      </c>
      <c r="I85" s="62">
        <v>0.25</v>
      </c>
      <c r="J85" s="61">
        <v>0.75</v>
      </c>
      <c r="L85" s="13" t="s">
        <v>58</v>
      </c>
      <c r="M85" s="11">
        <v>0</v>
      </c>
      <c r="N85" s="10">
        <v>1</v>
      </c>
      <c r="O85" s="11">
        <v>1</v>
      </c>
      <c r="P85" s="39">
        <v>0</v>
      </c>
      <c r="Q85" s="62">
        <v>0</v>
      </c>
      <c r="R85" s="39">
        <v>1</v>
      </c>
      <c r="S85" s="11" t="s">
        <v>2</v>
      </c>
      <c r="T85" s="10" t="s">
        <v>2</v>
      </c>
    </row>
    <row r="86" spans="1:20">
      <c r="B86" s="19" t="s">
        <v>57</v>
      </c>
      <c r="C86" s="35">
        <v>0.58333333333333337</v>
      </c>
      <c r="D86" s="60">
        <v>0.41666666666666669</v>
      </c>
      <c r="E86" s="35">
        <v>0.53846153846153844</v>
      </c>
      <c r="F86" s="60">
        <v>0.46153846153846156</v>
      </c>
      <c r="G86" s="35">
        <v>0.5714285714285714</v>
      </c>
      <c r="H86" s="60">
        <v>0.42857142857142855</v>
      </c>
      <c r="I86" s="35">
        <v>0.53846153846153844</v>
      </c>
      <c r="J86" s="60">
        <v>0.46153846153846156</v>
      </c>
      <c r="L86" s="13" t="s">
        <v>57</v>
      </c>
      <c r="M86" s="12">
        <v>1</v>
      </c>
      <c r="N86" s="42">
        <v>0</v>
      </c>
      <c r="O86" s="12">
        <v>0.5</v>
      </c>
      <c r="P86" s="42">
        <v>0.5</v>
      </c>
      <c r="Q86" s="91">
        <v>1</v>
      </c>
      <c r="R86" s="93">
        <v>0</v>
      </c>
      <c r="S86" s="12" t="s">
        <v>2</v>
      </c>
      <c r="T86" s="42" t="s">
        <v>2</v>
      </c>
    </row>
    <row r="87" spans="1:20">
      <c r="B87" s="19" t="s">
        <v>56</v>
      </c>
      <c r="C87" s="21">
        <v>0.18181818181818182</v>
      </c>
      <c r="D87" s="20">
        <v>0.81818181818181823</v>
      </c>
      <c r="E87" s="21">
        <v>0.25</v>
      </c>
      <c r="F87" s="20">
        <v>0.75</v>
      </c>
      <c r="G87" s="21">
        <v>0.27272727272727271</v>
      </c>
      <c r="H87" s="20">
        <v>0.72727272727272729</v>
      </c>
      <c r="I87" s="21">
        <v>0.23076923076923078</v>
      </c>
      <c r="J87" s="20">
        <v>0.76923076923076927</v>
      </c>
      <c r="L87" s="13" t="s">
        <v>56</v>
      </c>
      <c r="M87" s="12" t="s">
        <v>2</v>
      </c>
      <c r="N87" s="42" t="s">
        <v>2</v>
      </c>
      <c r="O87" s="12">
        <v>0.5</v>
      </c>
      <c r="P87" s="42">
        <v>0.5</v>
      </c>
      <c r="Q87" s="91" t="s">
        <v>4</v>
      </c>
      <c r="R87" s="93" t="s">
        <v>4</v>
      </c>
      <c r="S87" s="12">
        <v>0</v>
      </c>
      <c r="T87" s="42">
        <v>1</v>
      </c>
    </row>
    <row r="88" spans="1:20">
      <c r="B88" s="19" t="s">
        <v>55</v>
      </c>
      <c r="C88" s="21">
        <v>0.35</v>
      </c>
      <c r="D88" s="20">
        <v>0.65</v>
      </c>
      <c r="E88" s="21">
        <v>0.35</v>
      </c>
      <c r="F88" s="20">
        <v>0.65</v>
      </c>
      <c r="G88" s="21">
        <v>0.36842105263157893</v>
      </c>
      <c r="H88" s="20">
        <v>0.63157894736842102</v>
      </c>
      <c r="I88" s="21">
        <v>0.42105263157894735</v>
      </c>
      <c r="J88" s="20">
        <v>0.57894736842105265</v>
      </c>
      <c r="L88" s="13" t="s">
        <v>55</v>
      </c>
      <c r="M88" s="12">
        <v>0.5</v>
      </c>
      <c r="N88" s="42">
        <v>0.5</v>
      </c>
      <c r="O88" s="11" t="s">
        <v>2</v>
      </c>
      <c r="P88" s="42" t="s">
        <v>2</v>
      </c>
      <c r="Q88" s="82">
        <v>0.33333333333333331</v>
      </c>
      <c r="R88" s="93">
        <v>0.66666666666666663</v>
      </c>
      <c r="S88" s="12">
        <v>1</v>
      </c>
      <c r="T88" s="42">
        <v>0</v>
      </c>
    </row>
    <row r="89" spans="1:20">
      <c r="B89" s="19" t="s">
        <v>54</v>
      </c>
      <c r="C89" s="21">
        <v>0.54545454545454541</v>
      </c>
      <c r="D89" s="20">
        <v>0.45454545454545453</v>
      </c>
      <c r="E89" s="21">
        <v>0.53846153846153844</v>
      </c>
      <c r="F89" s="20">
        <v>0.46153846153846156</v>
      </c>
      <c r="G89" s="21">
        <v>0.53846153846153844</v>
      </c>
      <c r="H89" s="20">
        <v>0.46153846153846156</v>
      </c>
      <c r="I89" s="21">
        <v>0.46153846153846156</v>
      </c>
      <c r="J89" s="20">
        <v>0.53846153846153844</v>
      </c>
      <c r="L89" s="13" t="s">
        <v>54</v>
      </c>
      <c r="M89" s="12" t="s">
        <v>2</v>
      </c>
      <c r="N89" s="42" t="s">
        <v>2</v>
      </c>
      <c r="O89" s="11">
        <v>0.5</v>
      </c>
      <c r="P89" s="42">
        <v>0.5</v>
      </c>
      <c r="Q89" s="82" t="s">
        <v>4</v>
      </c>
      <c r="R89" s="93" t="s">
        <v>4</v>
      </c>
      <c r="S89" s="12" t="s">
        <v>2</v>
      </c>
      <c r="T89" s="42" t="s">
        <v>2</v>
      </c>
    </row>
    <row r="90" spans="1:20">
      <c r="B90" s="19" t="s">
        <v>53</v>
      </c>
      <c r="C90" s="21">
        <v>0.6428571428571429</v>
      </c>
      <c r="D90" s="20">
        <v>0.35714285714285715</v>
      </c>
      <c r="E90" s="21">
        <v>0.6470588235294118</v>
      </c>
      <c r="F90" s="20">
        <v>0.35294117647058826</v>
      </c>
      <c r="G90" s="21">
        <v>0.69230769230769229</v>
      </c>
      <c r="H90" s="20">
        <v>0.30769230769230771</v>
      </c>
      <c r="I90" s="21">
        <v>0.73333333333333328</v>
      </c>
      <c r="J90" s="20">
        <v>0.26666666666666666</v>
      </c>
      <c r="L90" s="13" t="s">
        <v>53</v>
      </c>
      <c r="M90" s="12" t="s">
        <v>2</v>
      </c>
      <c r="N90" s="42" t="s">
        <v>2</v>
      </c>
      <c r="O90" s="11">
        <v>1</v>
      </c>
      <c r="P90" s="42">
        <v>0</v>
      </c>
      <c r="Q90" s="82" t="s">
        <v>4</v>
      </c>
      <c r="R90" s="93" t="s">
        <v>4</v>
      </c>
      <c r="S90" s="12">
        <v>0.66666666666666663</v>
      </c>
      <c r="T90" s="42">
        <v>0.33333333333333331</v>
      </c>
    </row>
    <row r="91" spans="1:20">
      <c r="B91" s="19" t="s">
        <v>52</v>
      </c>
      <c r="C91" s="21">
        <v>0.6470588235294118</v>
      </c>
      <c r="D91" s="20">
        <v>0.35294117647058826</v>
      </c>
      <c r="E91" s="21">
        <v>0.61111111111111116</v>
      </c>
      <c r="F91" s="20">
        <v>0.3888888888888889</v>
      </c>
      <c r="G91" s="21">
        <v>0.61111111111111116</v>
      </c>
      <c r="H91" s="20">
        <v>0.3888888888888889</v>
      </c>
      <c r="I91" s="21">
        <v>0.68421052631578949</v>
      </c>
      <c r="J91" s="20">
        <v>0.31578947368421051</v>
      </c>
      <c r="L91" s="13" t="s">
        <v>52</v>
      </c>
      <c r="M91" s="12">
        <v>0.5</v>
      </c>
      <c r="N91" s="42">
        <v>0.5</v>
      </c>
      <c r="O91" s="11">
        <v>0.66666666666666663</v>
      </c>
      <c r="P91" s="42">
        <v>0.33333333333333331</v>
      </c>
      <c r="Q91" s="82">
        <v>1</v>
      </c>
      <c r="R91" s="93">
        <v>0</v>
      </c>
      <c r="S91" s="12">
        <v>1</v>
      </c>
      <c r="T91" s="42">
        <v>0</v>
      </c>
    </row>
    <row r="92" spans="1:20">
      <c r="B92" s="19" t="s">
        <v>51</v>
      </c>
      <c r="C92" s="21">
        <v>0.5</v>
      </c>
      <c r="D92" s="20">
        <v>0.5</v>
      </c>
      <c r="E92" s="21">
        <v>0.48</v>
      </c>
      <c r="F92" s="20">
        <v>0.52</v>
      </c>
      <c r="G92" s="21">
        <v>0.4642857142857143</v>
      </c>
      <c r="H92" s="20">
        <v>0.5357142857142857</v>
      </c>
      <c r="I92" s="21">
        <v>0.5</v>
      </c>
      <c r="J92" s="20">
        <v>0.5</v>
      </c>
      <c r="L92" s="13" t="s">
        <v>51</v>
      </c>
      <c r="M92" s="12">
        <v>0</v>
      </c>
      <c r="N92" s="42">
        <v>1</v>
      </c>
      <c r="O92" s="11">
        <v>0</v>
      </c>
      <c r="P92" s="42">
        <v>1</v>
      </c>
      <c r="Q92" s="82">
        <v>0.33333333333333331</v>
      </c>
      <c r="R92" s="93">
        <v>0.66666666666666663</v>
      </c>
      <c r="S92" s="12">
        <v>1</v>
      </c>
      <c r="T92" s="42">
        <v>0</v>
      </c>
    </row>
    <row r="93" spans="1:20">
      <c r="B93" s="19" t="s">
        <v>50</v>
      </c>
      <c r="C93" s="25">
        <v>0.55555555555555558</v>
      </c>
      <c r="D93" s="24">
        <v>0.44444444444444442</v>
      </c>
      <c r="E93" s="25">
        <v>0.58333333333333337</v>
      </c>
      <c r="F93" s="24">
        <v>0.41666666666666669</v>
      </c>
      <c r="G93" s="25">
        <v>0.54545454545454541</v>
      </c>
      <c r="H93" s="24">
        <v>0.45454545454545453</v>
      </c>
      <c r="I93" s="25">
        <v>0.58333333333333337</v>
      </c>
      <c r="J93" s="24">
        <v>0.41666666666666669</v>
      </c>
      <c r="L93" s="45" t="s">
        <v>50</v>
      </c>
      <c r="M93" s="17" t="s">
        <v>2</v>
      </c>
      <c r="N93" s="44" t="s">
        <v>2</v>
      </c>
      <c r="O93" s="18">
        <v>0.66666666666666663</v>
      </c>
      <c r="P93" s="16">
        <v>0.33333333333333331</v>
      </c>
      <c r="Q93" s="79">
        <v>0</v>
      </c>
      <c r="R93" s="78">
        <v>1</v>
      </c>
      <c r="S93" s="17" t="s">
        <v>2</v>
      </c>
      <c r="T93" s="44" t="s">
        <v>2</v>
      </c>
    </row>
    <row r="94" spans="1:20" ht="15.75">
      <c r="B94" s="15" t="s">
        <v>49</v>
      </c>
      <c r="C94" s="33">
        <v>0.47783251231527096</v>
      </c>
      <c r="D94" s="32">
        <v>0.52216748768472909</v>
      </c>
      <c r="E94" s="33">
        <v>0.50232558139534889</v>
      </c>
      <c r="F94" s="32">
        <v>0.49767441860465117</v>
      </c>
      <c r="G94" s="33">
        <v>0.50462962962962965</v>
      </c>
      <c r="H94" s="32">
        <v>0.49537037037037035</v>
      </c>
      <c r="I94" s="33">
        <v>0.50900900900900903</v>
      </c>
      <c r="J94" s="32">
        <v>0.49099099099099097</v>
      </c>
      <c r="L94" s="15" t="s">
        <v>49</v>
      </c>
      <c r="M94" s="9">
        <v>0.38095238095238093</v>
      </c>
      <c r="N94" s="43">
        <v>0.61904761904761907</v>
      </c>
      <c r="O94" s="40">
        <v>0.84615384615384615</v>
      </c>
      <c r="P94" s="43">
        <v>0.15384615384615385</v>
      </c>
      <c r="Q94" s="92">
        <v>0.4</v>
      </c>
      <c r="R94" s="94">
        <v>0.6</v>
      </c>
      <c r="S94" s="9">
        <v>0.63636363636363635</v>
      </c>
      <c r="T94" s="43">
        <v>0.36363636363636365</v>
      </c>
    </row>
    <row r="95" spans="1:20" ht="15.75">
      <c r="B95" s="19" t="s">
        <v>48</v>
      </c>
      <c r="C95" s="21">
        <v>0.76470588235294112</v>
      </c>
      <c r="D95" s="20">
        <v>0.23529411764705882</v>
      </c>
      <c r="E95" s="21">
        <v>0.76470588235294112</v>
      </c>
      <c r="F95" s="20">
        <v>0.23529411764705882</v>
      </c>
      <c r="G95" s="21">
        <v>0.75</v>
      </c>
      <c r="H95" s="20">
        <v>0.25</v>
      </c>
      <c r="I95" s="21">
        <v>0.73684210526315785</v>
      </c>
      <c r="J95" s="20">
        <v>0.26315789473684209</v>
      </c>
      <c r="L95" s="13" t="s">
        <v>48</v>
      </c>
      <c r="M95" s="12">
        <v>1</v>
      </c>
      <c r="N95" s="42">
        <v>0</v>
      </c>
      <c r="O95" s="11">
        <v>1</v>
      </c>
      <c r="P95" s="43">
        <v>0</v>
      </c>
      <c r="Q95" s="82">
        <v>0</v>
      </c>
      <c r="R95" s="94">
        <v>1</v>
      </c>
      <c r="S95" s="12">
        <v>0.66666666666666663</v>
      </c>
      <c r="T95" s="42">
        <v>0.33333333333333331</v>
      </c>
    </row>
    <row r="96" spans="1:20">
      <c r="B96" s="19" t="s">
        <v>47</v>
      </c>
      <c r="C96" s="21">
        <v>0.18181818181818182</v>
      </c>
      <c r="D96" s="20">
        <v>0.81818181818181823</v>
      </c>
      <c r="E96" s="21">
        <v>0.2608695652173913</v>
      </c>
      <c r="F96" s="20">
        <v>0.73913043478260865</v>
      </c>
      <c r="G96" s="21">
        <v>0.20833333333333334</v>
      </c>
      <c r="H96" s="20">
        <v>0.79166666666666663</v>
      </c>
      <c r="I96" s="21">
        <v>0.20833333333333334</v>
      </c>
      <c r="J96" s="20">
        <v>0.79166666666666663</v>
      </c>
      <c r="L96" s="13" t="s">
        <v>47</v>
      </c>
      <c r="M96" s="12">
        <v>0</v>
      </c>
      <c r="N96" s="42">
        <v>1</v>
      </c>
      <c r="O96" s="11">
        <v>1</v>
      </c>
      <c r="P96" s="42">
        <v>0</v>
      </c>
      <c r="Q96" s="82">
        <v>0</v>
      </c>
      <c r="R96" s="93">
        <v>1</v>
      </c>
      <c r="S96" s="12" t="s">
        <v>2</v>
      </c>
      <c r="T96" s="42" t="s">
        <v>2</v>
      </c>
    </row>
    <row r="97" spans="2:20">
      <c r="B97" s="19" t="s">
        <v>46</v>
      </c>
      <c r="C97" s="21">
        <v>0.75</v>
      </c>
      <c r="D97" s="20">
        <v>0.25</v>
      </c>
      <c r="E97" s="21">
        <v>0.78260869565217395</v>
      </c>
      <c r="F97" s="20">
        <v>0.21739130434782608</v>
      </c>
      <c r="G97" s="21">
        <v>0.78260869565217395</v>
      </c>
      <c r="H97" s="20">
        <v>0.21739130434782608</v>
      </c>
      <c r="I97" s="21">
        <v>0.77272727272727271</v>
      </c>
      <c r="J97" s="20">
        <v>0.22727272727272727</v>
      </c>
      <c r="L97" s="13" t="s">
        <v>46</v>
      </c>
      <c r="M97" s="12">
        <v>0.5</v>
      </c>
      <c r="N97" s="42">
        <v>0.5</v>
      </c>
      <c r="O97" s="11">
        <v>1</v>
      </c>
      <c r="P97" s="42">
        <v>0</v>
      </c>
      <c r="Q97" s="82">
        <v>1</v>
      </c>
      <c r="R97" s="93">
        <v>0</v>
      </c>
      <c r="S97" s="12" t="s">
        <v>2</v>
      </c>
      <c r="T97" s="42" t="s">
        <v>2</v>
      </c>
    </row>
    <row r="98" spans="2:20">
      <c r="B98" s="19" t="s">
        <v>45</v>
      </c>
      <c r="C98" s="21">
        <v>0.19047619047619047</v>
      </c>
      <c r="D98" s="20">
        <v>0.80952380952380953</v>
      </c>
      <c r="E98" s="21">
        <v>0.27272727272727271</v>
      </c>
      <c r="F98" s="20">
        <v>0.72727272727272729</v>
      </c>
      <c r="G98" s="21">
        <v>0.2857142857142857</v>
      </c>
      <c r="H98" s="20">
        <v>0.7142857142857143</v>
      </c>
      <c r="I98" s="21">
        <v>0.27272727272727271</v>
      </c>
      <c r="J98" s="20">
        <v>0.72727272727272729</v>
      </c>
      <c r="L98" s="19" t="s">
        <v>45</v>
      </c>
      <c r="M98" s="12">
        <v>0</v>
      </c>
      <c r="N98" s="42">
        <v>1</v>
      </c>
      <c r="O98" s="11">
        <v>1</v>
      </c>
      <c r="P98" s="42">
        <v>0</v>
      </c>
      <c r="Q98" s="82" t="s">
        <v>4</v>
      </c>
      <c r="R98" s="93" t="s">
        <v>4</v>
      </c>
      <c r="S98" s="12">
        <v>0</v>
      </c>
      <c r="T98" s="42">
        <v>1</v>
      </c>
    </row>
    <row r="99" spans="2:20">
      <c r="B99" s="19" t="s">
        <v>44</v>
      </c>
      <c r="C99" s="21">
        <v>0.42105263157894735</v>
      </c>
      <c r="D99" s="20">
        <v>0.57894736842105265</v>
      </c>
      <c r="E99" s="21">
        <v>0.42105263157894735</v>
      </c>
      <c r="F99" s="20">
        <v>0.57894736842105265</v>
      </c>
      <c r="G99" s="21">
        <v>0.45</v>
      </c>
      <c r="H99" s="20">
        <v>0.55000000000000004</v>
      </c>
      <c r="I99" s="21">
        <v>0.47619047619047616</v>
      </c>
      <c r="J99" s="20">
        <v>0.52380952380952384</v>
      </c>
      <c r="L99" s="13" t="s">
        <v>44</v>
      </c>
      <c r="M99" s="12">
        <v>0</v>
      </c>
      <c r="N99" s="42">
        <v>1</v>
      </c>
      <c r="O99" s="11">
        <v>1</v>
      </c>
      <c r="P99" s="42">
        <v>0</v>
      </c>
      <c r="Q99" s="82" t="s">
        <v>4</v>
      </c>
      <c r="R99" s="93" t="s">
        <v>4</v>
      </c>
      <c r="S99" s="12">
        <v>1</v>
      </c>
      <c r="T99" s="42">
        <v>0</v>
      </c>
    </row>
    <row r="100" spans="2:20">
      <c r="B100" s="30" t="s">
        <v>43</v>
      </c>
      <c r="C100" s="21">
        <v>0.6</v>
      </c>
      <c r="D100" s="20">
        <v>0.4</v>
      </c>
      <c r="E100" s="21">
        <v>0.54545454545454541</v>
      </c>
      <c r="F100" s="20">
        <v>0.45454545454545453</v>
      </c>
      <c r="G100" s="21">
        <v>0.6</v>
      </c>
      <c r="H100" s="20">
        <v>0.4</v>
      </c>
      <c r="I100" s="21">
        <v>0.58333333333333337</v>
      </c>
      <c r="J100" s="20">
        <v>0.41666666666666669</v>
      </c>
      <c r="L100" s="13" t="s">
        <v>43</v>
      </c>
      <c r="M100" s="12">
        <v>1</v>
      </c>
      <c r="N100" s="42">
        <v>0</v>
      </c>
      <c r="O100" s="11">
        <v>0</v>
      </c>
      <c r="P100" s="42">
        <v>1</v>
      </c>
      <c r="Q100" s="82" t="s">
        <v>4</v>
      </c>
      <c r="R100" s="93" t="s">
        <v>4</v>
      </c>
      <c r="S100" s="12">
        <v>0</v>
      </c>
      <c r="T100" s="42">
        <v>1</v>
      </c>
    </row>
    <row r="101" spans="2:20">
      <c r="B101" s="19" t="s">
        <v>42</v>
      </c>
      <c r="C101" s="21">
        <v>0.27777777777777779</v>
      </c>
      <c r="D101" s="20">
        <v>0.72222222222222221</v>
      </c>
      <c r="E101" s="21">
        <v>0.31578947368421051</v>
      </c>
      <c r="F101" s="20">
        <v>0.68421052631578949</v>
      </c>
      <c r="G101" s="21">
        <v>0.36842105263157893</v>
      </c>
      <c r="H101" s="20">
        <v>0.63157894736842102</v>
      </c>
      <c r="I101" s="21">
        <v>0.42857142857142855</v>
      </c>
      <c r="J101" s="20">
        <v>0.5714285714285714</v>
      </c>
      <c r="L101" s="13" t="s">
        <v>42</v>
      </c>
      <c r="M101" s="12">
        <v>0</v>
      </c>
      <c r="N101" s="10">
        <v>1</v>
      </c>
      <c r="O101" s="11">
        <v>1</v>
      </c>
      <c r="P101" s="42">
        <v>0</v>
      </c>
      <c r="Q101" s="82">
        <v>1</v>
      </c>
      <c r="R101" s="93">
        <v>0</v>
      </c>
      <c r="S101" s="12">
        <v>0.66666666666666663</v>
      </c>
      <c r="T101" s="10">
        <v>0.33333333333333331</v>
      </c>
    </row>
    <row r="102" spans="2:20">
      <c r="B102" s="19" t="s">
        <v>41</v>
      </c>
      <c r="C102" s="21">
        <v>0.32</v>
      </c>
      <c r="D102" s="20">
        <v>0.68</v>
      </c>
      <c r="E102" s="21">
        <v>0.32</v>
      </c>
      <c r="F102" s="20">
        <v>0.68</v>
      </c>
      <c r="G102" s="21">
        <v>0.34615384615384615</v>
      </c>
      <c r="H102" s="20">
        <v>0.65384615384615385</v>
      </c>
      <c r="I102" s="21">
        <v>0.36</v>
      </c>
      <c r="J102" s="20">
        <v>0.64</v>
      </c>
      <c r="L102" s="13" t="s">
        <v>41</v>
      </c>
      <c r="M102" s="12">
        <v>0</v>
      </c>
      <c r="N102" s="10">
        <v>1</v>
      </c>
      <c r="O102" s="11" t="s">
        <v>2</v>
      </c>
      <c r="P102" s="42" t="s">
        <v>2</v>
      </c>
      <c r="Q102" s="82">
        <v>0.5</v>
      </c>
      <c r="R102" s="93">
        <v>0.5</v>
      </c>
      <c r="S102" s="12" t="s">
        <v>2</v>
      </c>
      <c r="T102" s="10" t="s">
        <v>2</v>
      </c>
    </row>
    <row r="103" spans="2:20">
      <c r="B103" s="19" t="s">
        <v>40</v>
      </c>
      <c r="C103" s="21">
        <v>0.64516129032258063</v>
      </c>
      <c r="D103" s="20">
        <v>0.35483870967741937</v>
      </c>
      <c r="E103" s="21">
        <v>0.63636363636363635</v>
      </c>
      <c r="F103" s="20">
        <v>0.36363636363636365</v>
      </c>
      <c r="G103" s="21">
        <v>0.63636363636363635</v>
      </c>
      <c r="H103" s="20">
        <v>0.36363636363636365</v>
      </c>
      <c r="I103" s="21">
        <v>0.65714285714285714</v>
      </c>
      <c r="J103" s="20">
        <v>0.34285714285714286</v>
      </c>
      <c r="L103" s="13" t="s">
        <v>40</v>
      </c>
      <c r="M103" s="12">
        <v>0</v>
      </c>
      <c r="N103" s="10">
        <v>1</v>
      </c>
      <c r="O103" s="11">
        <v>0.5</v>
      </c>
      <c r="P103" s="42">
        <v>0.5</v>
      </c>
      <c r="Q103" s="82">
        <v>0.5</v>
      </c>
      <c r="R103" s="93">
        <v>0.5</v>
      </c>
      <c r="S103" s="12">
        <v>1</v>
      </c>
      <c r="T103" s="10">
        <v>0</v>
      </c>
    </row>
    <row r="104" spans="2:20">
      <c r="B104" s="19" t="s">
        <v>39</v>
      </c>
      <c r="C104" s="21">
        <v>0.7</v>
      </c>
      <c r="D104" s="24">
        <v>0.3</v>
      </c>
      <c r="E104" s="21">
        <v>0.69565217391304346</v>
      </c>
      <c r="F104" s="24">
        <v>0.30434782608695654</v>
      </c>
      <c r="G104" s="21">
        <v>0.66666666666666663</v>
      </c>
      <c r="H104" s="24">
        <v>0.33333333333333331</v>
      </c>
      <c r="I104" s="21">
        <v>0.61904761904761907</v>
      </c>
      <c r="J104" s="24">
        <v>0.38095238095238093</v>
      </c>
      <c r="L104" s="19" t="s">
        <v>39</v>
      </c>
      <c r="M104" s="17">
        <v>0.8</v>
      </c>
      <c r="N104" s="16">
        <v>0.2</v>
      </c>
      <c r="O104" s="11">
        <v>1</v>
      </c>
      <c r="P104" s="16">
        <v>0</v>
      </c>
      <c r="Q104" s="82">
        <v>0</v>
      </c>
      <c r="R104" s="78">
        <v>1</v>
      </c>
      <c r="S104" s="17" t="s">
        <v>2</v>
      </c>
      <c r="T104" s="16" t="s">
        <v>2</v>
      </c>
    </row>
    <row r="105" spans="2:20" ht="15.75">
      <c r="B105" s="41" t="s">
        <v>38</v>
      </c>
      <c r="C105" s="33">
        <v>0.41221374045801529</v>
      </c>
      <c r="D105" s="32">
        <v>0.58778625954198471</v>
      </c>
      <c r="E105" s="33">
        <v>0.4041095890410959</v>
      </c>
      <c r="F105" s="32">
        <v>0.59589041095890416</v>
      </c>
      <c r="G105" s="33">
        <v>0.40972222222222221</v>
      </c>
      <c r="H105" s="32">
        <v>0.59027777777777779</v>
      </c>
      <c r="I105" s="33">
        <v>0.42384105960264901</v>
      </c>
      <c r="J105" s="32">
        <v>0.57615894039735094</v>
      </c>
      <c r="L105" s="41" t="s">
        <v>38</v>
      </c>
      <c r="M105" s="9">
        <v>0.45454545454545453</v>
      </c>
      <c r="N105" s="8">
        <v>0.54545454545454541</v>
      </c>
      <c r="O105" s="40">
        <v>0.38095238095238093</v>
      </c>
      <c r="P105" s="8">
        <v>0.61904761904761907</v>
      </c>
      <c r="Q105" s="92">
        <v>0.6</v>
      </c>
      <c r="R105" s="86">
        <v>0.4</v>
      </c>
      <c r="S105" s="9">
        <v>0.5</v>
      </c>
      <c r="T105" s="8">
        <v>0.5</v>
      </c>
    </row>
    <row r="106" spans="2:20">
      <c r="B106" s="19" t="s">
        <v>37</v>
      </c>
      <c r="C106" s="21">
        <v>0.42528735632183906</v>
      </c>
      <c r="D106" s="20">
        <v>0.57471264367816088</v>
      </c>
      <c r="E106" s="21">
        <v>0.40594059405940597</v>
      </c>
      <c r="F106" s="20">
        <v>0.59405940594059403</v>
      </c>
      <c r="G106" s="21">
        <v>0.40776699029126212</v>
      </c>
      <c r="H106" s="20">
        <v>0.59223300970873782</v>
      </c>
      <c r="I106" s="21">
        <v>0.41964285714285715</v>
      </c>
      <c r="J106" s="20">
        <v>0.5803571428571429</v>
      </c>
      <c r="L106" s="13" t="s">
        <v>37</v>
      </c>
      <c r="M106" s="12">
        <v>0.5</v>
      </c>
      <c r="N106" s="10">
        <v>0.5</v>
      </c>
      <c r="O106" s="11" t="s">
        <v>2</v>
      </c>
      <c r="P106" s="10" t="s">
        <v>2</v>
      </c>
      <c r="Q106" s="82">
        <v>0.66666666666666663</v>
      </c>
      <c r="R106" s="81">
        <v>0.33333333333333331</v>
      </c>
      <c r="S106" s="12">
        <v>0.42857142857142855</v>
      </c>
      <c r="T106" s="10">
        <v>0.5714285714285714</v>
      </c>
    </row>
    <row r="107" spans="2:20">
      <c r="B107" s="19" t="s">
        <v>36</v>
      </c>
      <c r="C107" s="21">
        <v>0.66666666666666663</v>
      </c>
      <c r="D107" s="20">
        <v>0.33333333333333331</v>
      </c>
      <c r="E107" s="21">
        <v>0.54545454545454541</v>
      </c>
      <c r="F107" s="20">
        <v>0.45454545454545453</v>
      </c>
      <c r="G107" s="21">
        <v>0.58333333333333337</v>
      </c>
      <c r="H107" s="20">
        <v>0.41666666666666669</v>
      </c>
      <c r="I107" s="21">
        <v>0.61538461538461542</v>
      </c>
      <c r="J107" s="20">
        <v>0.38461538461538464</v>
      </c>
      <c r="L107" s="13" t="s">
        <v>36</v>
      </c>
      <c r="M107" s="12">
        <v>0.66666666666666663</v>
      </c>
      <c r="N107" s="10">
        <v>0.33333333333333331</v>
      </c>
      <c r="O107" s="11">
        <v>0.5</v>
      </c>
      <c r="P107" s="10">
        <v>0.5</v>
      </c>
      <c r="Q107" s="82">
        <v>1</v>
      </c>
      <c r="R107" s="81">
        <v>0</v>
      </c>
      <c r="S107" s="12">
        <v>1</v>
      </c>
      <c r="T107" s="10">
        <v>0</v>
      </c>
    </row>
    <row r="108" spans="2:20">
      <c r="B108" s="19" t="s">
        <v>35</v>
      </c>
      <c r="C108" s="21">
        <v>0.38461538461538464</v>
      </c>
      <c r="D108" s="20">
        <v>0.61538461538461542</v>
      </c>
      <c r="E108" s="21">
        <v>0.42857142857142855</v>
      </c>
      <c r="F108" s="20">
        <v>0.5714285714285714</v>
      </c>
      <c r="G108" s="21">
        <v>0.4</v>
      </c>
      <c r="H108" s="20">
        <v>0.6</v>
      </c>
      <c r="I108" s="21">
        <v>0.46666666666666667</v>
      </c>
      <c r="J108" s="20">
        <v>0.53333333333333333</v>
      </c>
      <c r="L108" s="13" t="s">
        <v>35</v>
      </c>
      <c r="M108" s="12" t="s">
        <v>2</v>
      </c>
      <c r="N108" s="10" t="s">
        <v>2</v>
      </c>
      <c r="O108" s="11" t="s">
        <v>2</v>
      </c>
      <c r="P108" s="10" t="s">
        <v>2</v>
      </c>
      <c r="Q108" s="82">
        <v>0</v>
      </c>
      <c r="R108" s="81">
        <v>1</v>
      </c>
      <c r="S108" s="12">
        <v>1</v>
      </c>
      <c r="T108" s="10">
        <v>0</v>
      </c>
    </row>
    <row r="109" spans="2:20">
      <c r="B109" s="19" t="s">
        <v>34</v>
      </c>
      <c r="C109" s="21">
        <v>0.5</v>
      </c>
      <c r="D109" s="20">
        <v>0.5</v>
      </c>
      <c r="E109" s="21">
        <v>0.46666666666666667</v>
      </c>
      <c r="F109" s="20">
        <v>0.53333333333333333</v>
      </c>
      <c r="G109" s="21">
        <v>0.42857142857142855</v>
      </c>
      <c r="H109" s="20">
        <v>0.5714285714285714</v>
      </c>
      <c r="I109" s="21">
        <v>0.46666666666666667</v>
      </c>
      <c r="J109" s="20">
        <v>0.53333333333333333</v>
      </c>
      <c r="L109" s="13" t="s">
        <v>34</v>
      </c>
      <c r="M109" s="12">
        <v>1</v>
      </c>
      <c r="N109" s="10">
        <v>0</v>
      </c>
      <c r="O109" s="11">
        <v>0</v>
      </c>
      <c r="P109" s="10">
        <v>1</v>
      </c>
      <c r="Q109" s="82" t="s">
        <v>4</v>
      </c>
      <c r="R109" s="81" t="s">
        <v>4</v>
      </c>
      <c r="S109" s="12">
        <v>1</v>
      </c>
      <c r="T109" s="10">
        <v>0</v>
      </c>
    </row>
    <row r="110" spans="2:20">
      <c r="B110" s="19" t="s">
        <v>33</v>
      </c>
      <c r="C110" s="21">
        <v>0.1875</v>
      </c>
      <c r="D110" s="20">
        <v>0.8125</v>
      </c>
      <c r="E110" s="21">
        <v>0.23529411764705882</v>
      </c>
      <c r="F110" s="20">
        <v>0.76470588235294112</v>
      </c>
      <c r="G110" s="21">
        <v>0.26315789473684209</v>
      </c>
      <c r="H110" s="20">
        <v>0.73684210526315785</v>
      </c>
      <c r="I110" s="21">
        <v>0.25</v>
      </c>
      <c r="J110" s="20">
        <v>0.75</v>
      </c>
      <c r="L110" s="13" t="s">
        <v>33</v>
      </c>
      <c r="M110" s="12">
        <v>0</v>
      </c>
      <c r="N110" s="10">
        <v>1</v>
      </c>
      <c r="O110" s="11">
        <v>1</v>
      </c>
      <c r="P110" s="10">
        <v>0</v>
      </c>
      <c r="Q110" s="82" t="s">
        <v>4</v>
      </c>
      <c r="R110" s="81" t="s">
        <v>4</v>
      </c>
      <c r="S110" s="12">
        <v>0</v>
      </c>
      <c r="T110" s="10">
        <v>1</v>
      </c>
    </row>
    <row r="111" spans="2:20">
      <c r="B111" s="19" t="s">
        <v>32</v>
      </c>
      <c r="C111" s="21">
        <v>0.61538461538461542</v>
      </c>
      <c r="D111" s="20">
        <v>0.38461538461538464</v>
      </c>
      <c r="E111" s="21">
        <v>0.5714285714285714</v>
      </c>
      <c r="F111" s="20">
        <v>0.42857142857142855</v>
      </c>
      <c r="G111" s="21">
        <v>0.53846153846153844</v>
      </c>
      <c r="H111" s="20">
        <v>0.46153846153846156</v>
      </c>
      <c r="I111" s="21">
        <v>0.53333333333333333</v>
      </c>
      <c r="J111" s="20">
        <v>0.46666666666666667</v>
      </c>
      <c r="L111" s="13" t="s">
        <v>32</v>
      </c>
      <c r="M111" s="12">
        <v>0.5</v>
      </c>
      <c r="N111" s="10">
        <v>0.5</v>
      </c>
      <c r="O111" s="11">
        <v>0</v>
      </c>
      <c r="P111" s="10">
        <v>1</v>
      </c>
      <c r="Q111" s="82" t="s">
        <v>4</v>
      </c>
      <c r="R111" s="81" t="s">
        <v>4</v>
      </c>
      <c r="S111" s="12">
        <v>0</v>
      </c>
      <c r="T111" s="10">
        <v>1</v>
      </c>
    </row>
    <row r="112" spans="2:20">
      <c r="B112" s="19" t="s">
        <v>31</v>
      </c>
      <c r="C112" s="21">
        <v>0.22222222222222221</v>
      </c>
      <c r="D112" s="20">
        <v>0.77777777777777779</v>
      </c>
      <c r="E112" s="21">
        <v>0.25</v>
      </c>
      <c r="F112" s="20">
        <v>0.75</v>
      </c>
      <c r="G112" s="21">
        <v>0.25</v>
      </c>
      <c r="H112" s="20">
        <v>0.75</v>
      </c>
      <c r="I112" s="21">
        <v>0.21428571428571427</v>
      </c>
      <c r="J112" s="20">
        <v>0.7857142857142857</v>
      </c>
      <c r="L112" s="13" t="s">
        <v>31</v>
      </c>
      <c r="M112" s="12" t="s">
        <v>2</v>
      </c>
      <c r="N112" s="10" t="s">
        <v>2</v>
      </c>
      <c r="O112" s="26">
        <v>0.4</v>
      </c>
      <c r="P112" s="10">
        <v>0.6</v>
      </c>
      <c r="Q112" s="88" t="s">
        <v>4</v>
      </c>
      <c r="R112" s="81" t="s">
        <v>4</v>
      </c>
      <c r="S112" s="12">
        <v>0</v>
      </c>
      <c r="T112" s="10">
        <v>1</v>
      </c>
    </row>
    <row r="113" spans="2:20">
      <c r="B113" s="19" t="s">
        <v>30</v>
      </c>
      <c r="C113" s="35">
        <v>0.5</v>
      </c>
      <c r="D113" s="20">
        <v>0.5</v>
      </c>
      <c r="E113" s="35">
        <v>0.41666666666666669</v>
      </c>
      <c r="F113" s="20">
        <v>0.58333333333333337</v>
      </c>
      <c r="G113" s="35">
        <v>0.5</v>
      </c>
      <c r="H113" s="20">
        <v>0.5</v>
      </c>
      <c r="I113" s="35">
        <v>0.46153846153846156</v>
      </c>
      <c r="J113" s="20">
        <v>0.53846153846153844</v>
      </c>
      <c r="L113" s="13" t="s">
        <v>30</v>
      </c>
      <c r="M113" s="12">
        <v>0</v>
      </c>
      <c r="N113" s="10">
        <v>1</v>
      </c>
      <c r="O113" s="26">
        <v>0.2</v>
      </c>
      <c r="P113" s="10">
        <v>0.8</v>
      </c>
      <c r="Q113" s="88">
        <v>1</v>
      </c>
      <c r="R113" s="81">
        <v>0</v>
      </c>
      <c r="S113" s="12">
        <v>0</v>
      </c>
      <c r="T113" s="10">
        <v>1</v>
      </c>
    </row>
    <row r="114" spans="2:20">
      <c r="B114" s="19" t="s">
        <v>29</v>
      </c>
      <c r="C114" s="36">
        <v>0.25</v>
      </c>
      <c r="D114" s="39">
        <v>0.75</v>
      </c>
      <c r="E114" s="38">
        <v>0.33333333333333331</v>
      </c>
      <c r="F114" s="37">
        <v>0.66666666666666663</v>
      </c>
      <c r="G114" s="38">
        <v>0.33333333333333331</v>
      </c>
      <c r="H114" s="37">
        <v>0.66666666666666663</v>
      </c>
      <c r="I114" s="36">
        <v>0.42857142857142855</v>
      </c>
      <c r="J114" s="20">
        <v>0.5714285714285714</v>
      </c>
      <c r="L114" s="19" t="s">
        <v>29</v>
      </c>
      <c r="M114" s="12" t="s">
        <v>2</v>
      </c>
      <c r="N114" s="10" t="s">
        <v>2</v>
      </c>
      <c r="O114" s="31">
        <v>0.5</v>
      </c>
      <c r="P114" s="10">
        <v>0.5</v>
      </c>
      <c r="Q114" s="88" t="s">
        <v>4</v>
      </c>
      <c r="R114" s="81" t="s">
        <v>4</v>
      </c>
      <c r="S114" s="12" t="s">
        <v>2</v>
      </c>
      <c r="T114" s="10" t="s">
        <v>2</v>
      </c>
    </row>
    <row r="115" spans="2:20">
      <c r="B115" s="19" t="s">
        <v>28</v>
      </c>
      <c r="C115" s="35">
        <v>0.2857142857142857</v>
      </c>
      <c r="D115" s="20">
        <v>0.7142857142857143</v>
      </c>
      <c r="E115" s="35">
        <v>0.33333333333333331</v>
      </c>
      <c r="F115" s="20">
        <v>0.66666666666666663</v>
      </c>
      <c r="G115" s="35">
        <v>0.33333333333333331</v>
      </c>
      <c r="H115" s="20">
        <v>0.66666666666666663</v>
      </c>
      <c r="I115" s="35">
        <v>0.33333333333333331</v>
      </c>
      <c r="J115" s="20">
        <v>0.66666666666666663</v>
      </c>
      <c r="L115" s="13" t="s">
        <v>28</v>
      </c>
      <c r="M115" s="12">
        <v>0.5</v>
      </c>
      <c r="N115" s="10">
        <v>0.5</v>
      </c>
      <c r="O115" s="12">
        <v>1</v>
      </c>
      <c r="P115" s="10">
        <v>0</v>
      </c>
      <c r="Q115" s="91" t="s">
        <v>4</v>
      </c>
      <c r="R115" s="81" t="s">
        <v>4</v>
      </c>
      <c r="S115" s="12">
        <v>1</v>
      </c>
      <c r="T115" s="10">
        <v>0</v>
      </c>
    </row>
    <row r="116" spans="2:20">
      <c r="B116" s="19" t="s">
        <v>27</v>
      </c>
      <c r="C116" s="21">
        <v>0.66666666666666663</v>
      </c>
      <c r="D116" s="20">
        <v>0.33333333333333331</v>
      </c>
      <c r="E116" s="21">
        <v>0.5</v>
      </c>
      <c r="F116" s="20">
        <v>0.5</v>
      </c>
      <c r="G116" s="21">
        <v>0.5</v>
      </c>
      <c r="H116" s="20">
        <v>0.5</v>
      </c>
      <c r="I116" s="21">
        <v>0.5</v>
      </c>
      <c r="J116" s="20">
        <v>0.5</v>
      </c>
      <c r="L116" s="13" t="s">
        <v>27</v>
      </c>
      <c r="M116" s="12" t="s">
        <v>2</v>
      </c>
      <c r="N116" s="10" t="s">
        <v>2</v>
      </c>
      <c r="O116" s="26" t="s">
        <v>2</v>
      </c>
      <c r="P116" s="10" t="s">
        <v>2</v>
      </c>
      <c r="Q116" s="88" t="s">
        <v>4</v>
      </c>
      <c r="R116" s="81" t="s">
        <v>4</v>
      </c>
      <c r="S116" s="12" t="s">
        <v>2</v>
      </c>
      <c r="T116" s="10" t="s">
        <v>2</v>
      </c>
    </row>
    <row r="117" spans="2:20">
      <c r="B117" s="19" t="s">
        <v>26</v>
      </c>
      <c r="C117" s="21">
        <v>0.33333333333333331</v>
      </c>
      <c r="D117" s="20">
        <v>0.66666666666666663</v>
      </c>
      <c r="E117" s="21">
        <v>0.36363636363636365</v>
      </c>
      <c r="F117" s="20">
        <v>0.63636363636363635</v>
      </c>
      <c r="G117" s="21">
        <v>0.44444444444444442</v>
      </c>
      <c r="H117" s="20">
        <v>0.55555555555555558</v>
      </c>
      <c r="I117" s="21">
        <v>0.55555555555555558</v>
      </c>
      <c r="J117" s="20">
        <v>0.44444444444444442</v>
      </c>
      <c r="L117" s="13" t="s">
        <v>26</v>
      </c>
      <c r="M117" s="12">
        <v>0</v>
      </c>
      <c r="N117" s="10">
        <v>1</v>
      </c>
      <c r="O117" s="26">
        <v>0</v>
      </c>
      <c r="P117" s="10">
        <v>1</v>
      </c>
      <c r="Q117" s="88" t="s">
        <v>4</v>
      </c>
      <c r="R117" s="81" t="s">
        <v>4</v>
      </c>
      <c r="S117" s="12" t="s">
        <v>2</v>
      </c>
      <c r="T117" s="10" t="s">
        <v>2</v>
      </c>
    </row>
    <row r="118" spans="2:20">
      <c r="B118" s="19" t="s">
        <v>25</v>
      </c>
      <c r="C118" s="25">
        <v>0.625</v>
      </c>
      <c r="D118" s="24">
        <v>0.375</v>
      </c>
      <c r="E118" s="25">
        <v>0.55555555555555558</v>
      </c>
      <c r="F118" s="24">
        <v>0.44444444444444442</v>
      </c>
      <c r="G118" s="25">
        <v>0.55555555555555558</v>
      </c>
      <c r="H118" s="24">
        <v>0.44444444444444442</v>
      </c>
      <c r="I118" s="25">
        <v>0.5714285714285714</v>
      </c>
      <c r="J118" s="24">
        <v>0.42857142857142855</v>
      </c>
      <c r="L118" s="19" t="s">
        <v>25</v>
      </c>
      <c r="M118" s="17" t="s">
        <v>2</v>
      </c>
      <c r="N118" s="16" t="s">
        <v>2</v>
      </c>
      <c r="O118" s="28">
        <v>0</v>
      </c>
      <c r="P118" s="16">
        <v>1</v>
      </c>
      <c r="Q118" s="90" t="s">
        <v>4</v>
      </c>
      <c r="R118" s="78" t="s">
        <v>4</v>
      </c>
      <c r="S118" s="17" t="s">
        <v>2</v>
      </c>
      <c r="T118" s="16" t="s">
        <v>2</v>
      </c>
    </row>
    <row r="119" spans="2:20" ht="15.75">
      <c r="B119" s="34" t="s">
        <v>24</v>
      </c>
      <c r="C119" s="33">
        <v>0.80769230769230771</v>
      </c>
      <c r="D119" s="32">
        <v>0.19230769230769232</v>
      </c>
      <c r="E119" s="33">
        <v>0.83333333333333337</v>
      </c>
      <c r="F119" s="32">
        <v>0.16666666666666666</v>
      </c>
      <c r="G119" s="33">
        <v>0.81021897810218979</v>
      </c>
      <c r="H119" s="32">
        <v>0.18978102189781021</v>
      </c>
      <c r="I119" s="33">
        <v>0.79104477611940294</v>
      </c>
      <c r="J119" s="32">
        <v>0.20895522388059701</v>
      </c>
      <c r="L119" s="15" t="s">
        <v>24</v>
      </c>
      <c r="M119" s="9">
        <v>0.83333333333333337</v>
      </c>
      <c r="N119" s="8">
        <v>0.16666666666666666</v>
      </c>
      <c r="O119" s="27">
        <v>0.75</v>
      </c>
      <c r="P119" s="8">
        <v>0.25</v>
      </c>
      <c r="Q119" s="89">
        <v>0.88888888888888884</v>
      </c>
      <c r="R119" s="86">
        <v>0.1111111111111111</v>
      </c>
      <c r="S119" s="9">
        <v>0.83333333333333337</v>
      </c>
      <c r="T119" s="8">
        <v>0.16666666666666666</v>
      </c>
    </row>
    <row r="120" spans="2:20">
      <c r="B120" s="30" t="s">
        <v>23</v>
      </c>
      <c r="C120" s="21">
        <v>0.77777777777777779</v>
      </c>
      <c r="D120" s="20">
        <v>0.22222222222222221</v>
      </c>
      <c r="E120" s="21">
        <v>0.77777777777777779</v>
      </c>
      <c r="F120" s="20">
        <v>0.22222222222222221</v>
      </c>
      <c r="G120" s="21">
        <v>0.88888888888888884</v>
      </c>
      <c r="H120" s="20">
        <v>0.1111111111111111</v>
      </c>
      <c r="I120" s="21">
        <v>0.875</v>
      </c>
      <c r="J120" s="20">
        <v>0.125</v>
      </c>
      <c r="L120" s="13" t="s">
        <v>23</v>
      </c>
      <c r="M120" s="12">
        <v>1</v>
      </c>
      <c r="N120" s="10">
        <v>0</v>
      </c>
      <c r="O120" s="26" t="s">
        <v>2</v>
      </c>
      <c r="P120" s="10" t="s">
        <v>2</v>
      </c>
      <c r="Q120" s="88">
        <v>1</v>
      </c>
      <c r="R120" s="81">
        <v>0</v>
      </c>
      <c r="S120" s="12">
        <v>1</v>
      </c>
      <c r="T120" s="10">
        <v>0</v>
      </c>
    </row>
    <row r="121" spans="2:20">
      <c r="B121" s="30" t="s">
        <v>22</v>
      </c>
      <c r="C121" s="21">
        <v>1</v>
      </c>
      <c r="D121" s="20">
        <v>0</v>
      </c>
      <c r="E121" s="21">
        <v>1</v>
      </c>
      <c r="F121" s="20">
        <v>0</v>
      </c>
      <c r="G121" s="21">
        <v>1</v>
      </c>
      <c r="H121" s="20">
        <v>0</v>
      </c>
      <c r="I121" s="21">
        <v>1</v>
      </c>
      <c r="J121" s="20">
        <v>0</v>
      </c>
      <c r="L121" s="13" t="s">
        <v>22</v>
      </c>
      <c r="M121" s="12" t="s">
        <v>2</v>
      </c>
      <c r="N121" s="10" t="s">
        <v>2</v>
      </c>
      <c r="O121" s="26" t="s">
        <v>2</v>
      </c>
      <c r="P121" s="10" t="s">
        <v>2</v>
      </c>
      <c r="Q121" s="88" t="s">
        <v>4</v>
      </c>
      <c r="R121" s="81" t="s">
        <v>4</v>
      </c>
      <c r="S121" s="12" t="s">
        <v>2</v>
      </c>
      <c r="T121" s="10" t="s">
        <v>2</v>
      </c>
    </row>
    <row r="122" spans="2:20">
      <c r="B122" s="30" t="s">
        <v>21</v>
      </c>
      <c r="C122" s="21">
        <v>0.89473684210526316</v>
      </c>
      <c r="D122" s="20">
        <v>0.10526315789473684</v>
      </c>
      <c r="E122" s="21">
        <v>0.88888888888888884</v>
      </c>
      <c r="F122" s="20">
        <v>0.1111111111111111</v>
      </c>
      <c r="G122" s="21">
        <v>0.89473684210526316</v>
      </c>
      <c r="H122" s="20">
        <v>0.10526315789473684</v>
      </c>
      <c r="I122" s="21">
        <v>0.89473684210526316</v>
      </c>
      <c r="J122" s="20">
        <v>0.10526315789473684</v>
      </c>
      <c r="L122" s="13" t="s">
        <v>21</v>
      </c>
      <c r="M122" s="12">
        <v>1</v>
      </c>
      <c r="N122" s="10">
        <v>0</v>
      </c>
      <c r="O122" s="26" t="s">
        <v>2</v>
      </c>
      <c r="P122" s="10" t="s">
        <v>2</v>
      </c>
      <c r="Q122" s="88">
        <v>1</v>
      </c>
      <c r="R122" s="81">
        <v>0</v>
      </c>
      <c r="S122" s="12" t="s">
        <v>2</v>
      </c>
      <c r="T122" s="10" t="s">
        <v>2</v>
      </c>
    </row>
    <row r="123" spans="2:20">
      <c r="B123" s="29" t="s">
        <v>20</v>
      </c>
      <c r="C123" s="21">
        <v>1</v>
      </c>
      <c r="D123" s="20">
        <v>0</v>
      </c>
      <c r="E123" s="21">
        <v>1</v>
      </c>
      <c r="F123" s="20">
        <v>0</v>
      </c>
      <c r="G123" s="21">
        <v>1</v>
      </c>
      <c r="H123" s="20">
        <v>0</v>
      </c>
      <c r="I123" s="21">
        <v>1</v>
      </c>
      <c r="J123" s="20">
        <v>0</v>
      </c>
      <c r="L123" s="13" t="s">
        <v>20</v>
      </c>
      <c r="M123" s="12">
        <v>1</v>
      </c>
      <c r="N123" s="10">
        <v>0</v>
      </c>
      <c r="O123" s="26" t="s">
        <v>2</v>
      </c>
      <c r="P123" s="10" t="s">
        <v>2</v>
      </c>
      <c r="Q123" s="88" t="s">
        <v>4</v>
      </c>
      <c r="R123" s="81" t="s">
        <v>4</v>
      </c>
      <c r="S123" s="12" t="s">
        <v>2</v>
      </c>
      <c r="T123" s="10" t="s">
        <v>2</v>
      </c>
    </row>
    <row r="124" spans="2:20">
      <c r="B124" s="19" t="s">
        <v>19</v>
      </c>
      <c r="C124" s="21">
        <v>0.97142857142857142</v>
      </c>
      <c r="D124" s="20">
        <v>2.8571428571428571E-2</v>
      </c>
      <c r="E124" s="21">
        <v>0.94594594594594594</v>
      </c>
      <c r="F124" s="20">
        <v>5.4054054054054057E-2</v>
      </c>
      <c r="G124" s="21">
        <v>0.94285714285714284</v>
      </c>
      <c r="H124" s="20">
        <v>5.7142857142857141E-2</v>
      </c>
      <c r="I124" s="21">
        <v>0.94117647058823528</v>
      </c>
      <c r="J124" s="20">
        <v>5.8823529411764705E-2</v>
      </c>
      <c r="L124" s="13" t="s">
        <v>19</v>
      </c>
      <c r="M124" s="12">
        <v>1</v>
      </c>
      <c r="N124" s="10">
        <v>0</v>
      </c>
      <c r="O124" s="26">
        <v>0.5</v>
      </c>
      <c r="P124" s="10">
        <v>0.5</v>
      </c>
      <c r="Q124" s="88">
        <v>1</v>
      </c>
      <c r="R124" s="81">
        <v>0</v>
      </c>
      <c r="S124" s="12">
        <v>1</v>
      </c>
      <c r="T124" s="10">
        <v>0</v>
      </c>
    </row>
    <row r="125" spans="2:20">
      <c r="B125" s="19" t="s">
        <v>18</v>
      </c>
      <c r="C125" s="21">
        <v>0.83333333333333337</v>
      </c>
      <c r="D125" s="20">
        <v>0.16666666666666666</v>
      </c>
      <c r="E125" s="21">
        <v>0.83333333333333337</v>
      </c>
      <c r="F125" s="20">
        <v>0.16666666666666666</v>
      </c>
      <c r="G125" s="21">
        <v>0.83333333333333337</v>
      </c>
      <c r="H125" s="20">
        <v>0.16666666666666666</v>
      </c>
      <c r="I125" s="21">
        <v>0.83333333333333337</v>
      </c>
      <c r="J125" s="20">
        <v>0.16666666666666666</v>
      </c>
      <c r="L125" s="13" t="s">
        <v>18</v>
      </c>
      <c r="M125" s="12">
        <v>1</v>
      </c>
      <c r="N125" s="10">
        <v>0</v>
      </c>
      <c r="O125" s="11" t="s">
        <v>2</v>
      </c>
      <c r="P125" s="10" t="s">
        <v>2</v>
      </c>
      <c r="Q125" s="82" t="s">
        <v>4</v>
      </c>
      <c r="R125" s="81" t="s">
        <v>4</v>
      </c>
      <c r="S125" s="12" t="s">
        <v>2</v>
      </c>
      <c r="T125" s="10" t="s">
        <v>2</v>
      </c>
    </row>
    <row r="126" spans="2:20">
      <c r="B126" s="19" t="s">
        <v>17</v>
      </c>
      <c r="C126" s="21">
        <v>0.35714285714285715</v>
      </c>
      <c r="D126" s="20">
        <v>0.6428571428571429</v>
      </c>
      <c r="E126" s="21">
        <v>0.35714285714285715</v>
      </c>
      <c r="F126" s="20">
        <v>0.6428571428571429</v>
      </c>
      <c r="G126" s="21">
        <v>0.42857142857142855</v>
      </c>
      <c r="H126" s="20">
        <v>0.5714285714285714</v>
      </c>
      <c r="I126" s="21">
        <v>0.4375</v>
      </c>
      <c r="J126" s="20">
        <v>0.5625</v>
      </c>
      <c r="L126" s="13" t="s">
        <v>17</v>
      </c>
      <c r="M126" s="12">
        <v>0.33333333333333331</v>
      </c>
      <c r="N126" s="10">
        <v>0.66666666666666663</v>
      </c>
      <c r="O126" s="11" t="s">
        <v>2</v>
      </c>
      <c r="P126" s="10" t="s">
        <v>2</v>
      </c>
      <c r="Q126" s="82">
        <v>1</v>
      </c>
      <c r="R126" s="81">
        <v>0</v>
      </c>
      <c r="S126" s="12">
        <v>0.5</v>
      </c>
      <c r="T126" s="10">
        <v>0.5</v>
      </c>
    </row>
    <row r="127" spans="2:20">
      <c r="B127" s="19" t="s">
        <v>16</v>
      </c>
      <c r="C127" s="21">
        <v>0.8125</v>
      </c>
      <c r="D127" s="20">
        <v>0.1875</v>
      </c>
      <c r="E127" s="21">
        <v>0.82352941176470584</v>
      </c>
      <c r="F127" s="20">
        <v>0.17647058823529413</v>
      </c>
      <c r="G127" s="21">
        <v>0.84210526315789469</v>
      </c>
      <c r="H127" s="20">
        <v>0.15789473684210525</v>
      </c>
      <c r="I127" s="21">
        <v>0.8</v>
      </c>
      <c r="J127" s="20">
        <v>0.2</v>
      </c>
      <c r="L127" s="13" t="s">
        <v>16</v>
      </c>
      <c r="M127" s="12" t="s">
        <v>2</v>
      </c>
      <c r="N127" s="10" t="s">
        <v>2</v>
      </c>
      <c r="O127" s="11">
        <v>1</v>
      </c>
      <c r="P127" s="10">
        <v>0</v>
      </c>
      <c r="Q127" s="82" t="s">
        <v>4</v>
      </c>
      <c r="R127" s="81" t="s">
        <v>4</v>
      </c>
      <c r="S127" s="12">
        <v>1</v>
      </c>
      <c r="T127" s="10">
        <v>0</v>
      </c>
    </row>
    <row r="128" spans="2:20">
      <c r="B128" s="19" t="s">
        <v>15</v>
      </c>
      <c r="C128" s="25">
        <v>0.5</v>
      </c>
      <c r="D128" s="24">
        <v>0.5</v>
      </c>
      <c r="E128" s="25">
        <v>0.5</v>
      </c>
      <c r="F128" s="24">
        <v>0.5</v>
      </c>
      <c r="G128" s="25">
        <v>0.5</v>
      </c>
      <c r="H128" s="24">
        <v>0.5</v>
      </c>
      <c r="I128" s="25">
        <v>0.46666666666666667</v>
      </c>
      <c r="J128" s="24">
        <v>0.53333333333333333</v>
      </c>
      <c r="L128" s="19" t="s">
        <v>15</v>
      </c>
      <c r="M128" s="17" t="s">
        <v>2</v>
      </c>
      <c r="N128" s="16" t="s">
        <v>2</v>
      </c>
      <c r="O128" s="18">
        <v>0.5</v>
      </c>
      <c r="P128" s="16">
        <v>0.5</v>
      </c>
      <c r="Q128" s="79">
        <v>0.5</v>
      </c>
      <c r="R128" s="78">
        <v>0.5</v>
      </c>
      <c r="S128" s="17" t="s">
        <v>2</v>
      </c>
      <c r="T128" s="16" t="s">
        <v>2</v>
      </c>
    </row>
    <row r="129" spans="2:20" ht="15.75">
      <c r="B129" s="34" t="s">
        <v>14</v>
      </c>
      <c r="C129" s="23">
        <v>0.16233766233766234</v>
      </c>
      <c r="D129" s="22">
        <v>0.83766233766233766</v>
      </c>
      <c r="E129" s="23">
        <v>0.1871345029239766</v>
      </c>
      <c r="F129" s="22">
        <v>0.8128654970760234</v>
      </c>
      <c r="G129" s="23">
        <v>0.15822784810126583</v>
      </c>
      <c r="H129" s="22">
        <v>0.84177215189873422</v>
      </c>
      <c r="I129" s="23">
        <v>0.16560509554140126</v>
      </c>
      <c r="J129" s="22">
        <v>0.83439490445859876</v>
      </c>
      <c r="L129" s="15" t="s">
        <v>14</v>
      </c>
      <c r="M129" s="9">
        <v>0.33333333333333331</v>
      </c>
      <c r="N129" s="8">
        <v>0.66666666666666663</v>
      </c>
      <c r="O129" s="14">
        <v>0.16666666666666666</v>
      </c>
      <c r="P129" s="8">
        <v>0.83333333333333337</v>
      </c>
      <c r="Q129" s="87">
        <v>0</v>
      </c>
      <c r="R129" s="86">
        <v>1</v>
      </c>
      <c r="S129" s="9">
        <v>0.5</v>
      </c>
      <c r="T129" s="8">
        <v>0.5</v>
      </c>
    </row>
    <row r="130" spans="2:20">
      <c r="B130" s="19" t="s">
        <v>13</v>
      </c>
      <c r="C130" s="21">
        <v>5.5555555555555552E-2</v>
      </c>
      <c r="D130" s="20">
        <v>0.94444444444444442</v>
      </c>
      <c r="E130" s="21">
        <v>5.2631578947368418E-2</v>
      </c>
      <c r="F130" s="20">
        <v>0.94736842105263153</v>
      </c>
      <c r="G130" s="21">
        <v>5.2631578947368418E-2</v>
      </c>
      <c r="H130" s="20">
        <v>0.94736842105263153</v>
      </c>
      <c r="I130" s="21">
        <v>5.2631578947368418E-2</v>
      </c>
      <c r="J130" s="20">
        <v>0.94736842105263153</v>
      </c>
      <c r="L130" s="13" t="s">
        <v>13</v>
      </c>
      <c r="M130" s="12">
        <v>0</v>
      </c>
      <c r="N130" s="10">
        <v>1</v>
      </c>
      <c r="O130" s="11">
        <v>0</v>
      </c>
      <c r="P130" s="10">
        <v>1</v>
      </c>
      <c r="Q130" s="82" t="s">
        <v>4</v>
      </c>
      <c r="R130" s="81" t="s">
        <v>4</v>
      </c>
      <c r="S130" s="12" t="s">
        <v>2</v>
      </c>
      <c r="T130" s="10" t="s">
        <v>2</v>
      </c>
    </row>
    <row r="131" spans="2:20">
      <c r="B131" s="19" t="s">
        <v>12</v>
      </c>
      <c r="C131" s="21">
        <v>0.24</v>
      </c>
      <c r="D131" s="20">
        <v>0.76</v>
      </c>
      <c r="E131" s="21">
        <v>0.23076923076923078</v>
      </c>
      <c r="F131" s="20">
        <v>0.76923076923076927</v>
      </c>
      <c r="G131" s="21">
        <v>0.23076923076923078</v>
      </c>
      <c r="H131" s="20">
        <v>0.76923076923076927</v>
      </c>
      <c r="I131" s="21">
        <v>0.26923076923076922</v>
      </c>
      <c r="J131" s="20">
        <v>0.73076923076923073</v>
      </c>
      <c r="L131" s="13" t="s">
        <v>12</v>
      </c>
      <c r="M131" s="12" t="s">
        <v>2</v>
      </c>
      <c r="N131" s="10" t="s">
        <v>2</v>
      </c>
      <c r="O131" s="11">
        <v>0</v>
      </c>
      <c r="P131" s="10">
        <v>1</v>
      </c>
      <c r="Q131" s="82">
        <v>0</v>
      </c>
      <c r="R131" s="81">
        <v>1</v>
      </c>
      <c r="S131" s="12">
        <v>0.66666666666666663</v>
      </c>
      <c r="T131" s="10">
        <v>0.33333333333333331</v>
      </c>
    </row>
    <row r="132" spans="2:20">
      <c r="B132" s="19" t="s">
        <v>11</v>
      </c>
      <c r="C132" s="21">
        <v>0.125</v>
      </c>
      <c r="D132" s="20">
        <v>0.875</v>
      </c>
      <c r="E132" s="21">
        <v>0.13333333333333333</v>
      </c>
      <c r="F132" s="20">
        <v>0.8666666666666667</v>
      </c>
      <c r="G132" s="21">
        <v>0.14285714285714285</v>
      </c>
      <c r="H132" s="20">
        <v>0.8571428571428571</v>
      </c>
      <c r="I132" s="21">
        <v>0.13333333333333333</v>
      </c>
      <c r="J132" s="20">
        <v>0.8666666666666667</v>
      </c>
      <c r="L132" s="13" t="s">
        <v>11</v>
      </c>
      <c r="M132" s="12">
        <v>0</v>
      </c>
      <c r="N132" s="10">
        <v>1</v>
      </c>
      <c r="O132" s="11" t="s">
        <v>2</v>
      </c>
      <c r="P132" s="10" t="s">
        <v>2</v>
      </c>
      <c r="Q132" s="82" t="s">
        <v>4</v>
      </c>
      <c r="R132" s="81" t="s">
        <v>4</v>
      </c>
      <c r="S132" s="12">
        <v>0</v>
      </c>
      <c r="T132" s="10">
        <v>1</v>
      </c>
    </row>
    <row r="133" spans="2:20">
      <c r="B133" s="19" t="s">
        <v>10</v>
      </c>
      <c r="C133" s="21">
        <v>0.1</v>
      </c>
      <c r="D133" s="20">
        <v>0.9</v>
      </c>
      <c r="E133" s="21">
        <v>0.10526315789473684</v>
      </c>
      <c r="F133" s="20">
        <v>0.89473684210526316</v>
      </c>
      <c r="G133" s="21">
        <v>0.10526315789473684</v>
      </c>
      <c r="H133" s="20">
        <v>0.89473684210526316</v>
      </c>
      <c r="I133" s="21">
        <v>0.10526315789473684</v>
      </c>
      <c r="J133" s="20">
        <v>0.89473684210526316</v>
      </c>
      <c r="L133" s="13" t="s">
        <v>10</v>
      </c>
      <c r="M133" s="12">
        <v>1</v>
      </c>
      <c r="N133" s="10">
        <v>0</v>
      </c>
      <c r="O133" s="11" t="s">
        <v>2</v>
      </c>
      <c r="P133" s="10" t="s">
        <v>2</v>
      </c>
      <c r="Q133" s="82" t="s">
        <v>4</v>
      </c>
      <c r="R133" s="81" t="s">
        <v>4</v>
      </c>
      <c r="S133" s="12" t="s">
        <v>2</v>
      </c>
      <c r="T133" s="10" t="s">
        <v>2</v>
      </c>
    </row>
    <row r="134" spans="2:20">
      <c r="B134" s="19" t="s">
        <v>9</v>
      </c>
      <c r="C134" s="21">
        <v>0.23809523809523808</v>
      </c>
      <c r="D134" s="20">
        <v>0.76190476190476186</v>
      </c>
      <c r="E134" s="21">
        <v>0.23255813953488372</v>
      </c>
      <c r="F134" s="20">
        <v>0.76744186046511631</v>
      </c>
      <c r="G134" s="21">
        <v>0.22727272727272727</v>
      </c>
      <c r="H134" s="20">
        <v>0.77272727272727271</v>
      </c>
      <c r="I134" s="21">
        <v>0.23255813953488372</v>
      </c>
      <c r="J134" s="20">
        <v>0.76744186046511631</v>
      </c>
      <c r="L134" s="13" t="s">
        <v>9</v>
      </c>
      <c r="M134" s="12">
        <v>0.4</v>
      </c>
      <c r="N134" s="10">
        <v>0.6</v>
      </c>
      <c r="O134" s="11">
        <v>0</v>
      </c>
      <c r="P134" s="10">
        <v>1</v>
      </c>
      <c r="Q134" s="82">
        <v>0</v>
      </c>
      <c r="R134" s="81">
        <v>1</v>
      </c>
      <c r="S134" s="12" t="s">
        <v>2</v>
      </c>
      <c r="T134" s="10" t="s">
        <v>2</v>
      </c>
    </row>
    <row r="135" spans="2:20">
      <c r="B135" s="19" t="s">
        <v>8</v>
      </c>
      <c r="C135" s="25">
        <v>0.12121212121212122</v>
      </c>
      <c r="D135" s="24">
        <v>0.87878787878787878</v>
      </c>
      <c r="E135" s="25">
        <v>0.11428571428571428</v>
      </c>
      <c r="F135" s="24">
        <v>0.88571428571428568</v>
      </c>
      <c r="G135" s="25">
        <v>0.1111111111111111</v>
      </c>
      <c r="H135" s="24">
        <v>0.88888888888888884</v>
      </c>
      <c r="I135" s="25">
        <v>0.11428571428571428</v>
      </c>
      <c r="J135" s="24">
        <v>0.88571428571428568</v>
      </c>
      <c r="L135" s="19" t="s">
        <v>8</v>
      </c>
      <c r="M135" s="17">
        <v>0</v>
      </c>
      <c r="N135" s="16">
        <v>1</v>
      </c>
      <c r="O135" s="18">
        <v>0</v>
      </c>
      <c r="P135" s="16">
        <v>1</v>
      </c>
      <c r="Q135" s="79">
        <v>0</v>
      </c>
      <c r="R135" s="78">
        <v>1</v>
      </c>
      <c r="S135" s="17" t="s">
        <v>2</v>
      </c>
      <c r="T135" s="16" t="s">
        <v>2</v>
      </c>
    </row>
    <row r="136" spans="2:20" ht="15.75">
      <c r="B136" s="15" t="s">
        <v>7</v>
      </c>
      <c r="C136" s="23">
        <v>0.3125</v>
      </c>
      <c r="D136" s="22">
        <v>0.6875</v>
      </c>
      <c r="E136" s="23">
        <v>0.28712871287128711</v>
      </c>
      <c r="F136" s="22">
        <v>0.71287128712871284</v>
      </c>
      <c r="G136" s="23">
        <v>0.30097087378640774</v>
      </c>
      <c r="H136" s="22">
        <v>0.69902912621359226</v>
      </c>
      <c r="I136" s="23">
        <v>0.31132075471698112</v>
      </c>
      <c r="J136" s="22">
        <v>0.68867924528301883</v>
      </c>
      <c r="L136" s="15" t="s">
        <v>7</v>
      </c>
      <c r="M136" s="9">
        <v>0.5</v>
      </c>
      <c r="N136" s="8">
        <v>0.5</v>
      </c>
      <c r="O136" s="14">
        <v>0.2</v>
      </c>
      <c r="P136" s="8">
        <v>0.8</v>
      </c>
      <c r="Q136" s="87">
        <v>0.2857142857142857</v>
      </c>
      <c r="R136" s="86">
        <v>0.7142857142857143</v>
      </c>
      <c r="S136" s="9">
        <v>1</v>
      </c>
      <c r="T136" s="8">
        <v>0</v>
      </c>
    </row>
    <row r="137" spans="2:20">
      <c r="B137" s="19" t="s">
        <v>6</v>
      </c>
      <c r="C137" s="21">
        <v>0.34285714285714286</v>
      </c>
      <c r="D137" s="20">
        <v>0.65714285714285714</v>
      </c>
      <c r="E137" s="21">
        <v>0.32432432432432434</v>
      </c>
      <c r="F137" s="20">
        <v>0.67567567567567566</v>
      </c>
      <c r="G137" s="21">
        <v>0.30555555555555558</v>
      </c>
      <c r="H137" s="20">
        <v>0.69444444444444442</v>
      </c>
      <c r="I137" s="21">
        <v>0.34210526315789475</v>
      </c>
      <c r="J137" s="20">
        <v>0.65789473684210531</v>
      </c>
      <c r="L137" s="13" t="s">
        <v>6</v>
      </c>
      <c r="M137" s="12" t="s">
        <v>2</v>
      </c>
      <c r="N137" s="10" t="s">
        <v>2</v>
      </c>
      <c r="O137" s="11">
        <v>0.5</v>
      </c>
      <c r="P137" s="10">
        <v>0.5</v>
      </c>
      <c r="Q137" s="82">
        <v>0</v>
      </c>
      <c r="R137" s="81">
        <v>1</v>
      </c>
      <c r="S137" s="12">
        <v>1</v>
      </c>
      <c r="T137" s="10">
        <v>0</v>
      </c>
    </row>
    <row r="138" spans="2:20">
      <c r="B138" s="19" t="s">
        <v>5</v>
      </c>
      <c r="C138" s="21">
        <v>0.30434782608695654</v>
      </c>
      <c r="D138" s="20">
        <v>0.69565217391304346</v>
      </c>
      <c r="E138" s="21">
        <v>0.28000000000000003</v>
      </c>
      <c r="F138" s="20">
        <v>0.72</v>
      </c>
      <c r="G138" s="21">
        <v>0.37037037037037035</v>
      </c>
      <c r="H138" s="20">
        <v>0.62962962962962965</v>
      </c>
      <c r="I138" s="21">
        <v>0.34615384615384615</v>
      </c>
      <c r="J138" s="20">
        <v>0.65384615384615385</v>
      </c>
      <c r="L138" s="13" t="s">
        <v>5</v>
      </c>
      <c r="M138" s="12">
        <v>0.5</v>
      </c>
      <c r="N138" s="10">
        <v>0.5</v>
      </c>
      <c r="O138" s="11">
        <v>0</v>
      </c>
      <c r="P138" s="10">
        <v>1</v>
      </c>
      <c r="Q138" s="82">
        <v>0.5</v>
      </c>
      <c r="R138" s="81">
        <v>0.5</v>
      </c>
      <c r="S138" s="12" t="s">
        <v>2</v>
      </c>
      <c r="T138" s="10" t="s">
        <v>2</v>
      </c>
    </row>
    <row r="139" spans="2:20" ht="15.75">
      <c r="B139" s="19" t="s">
        <v>3</v>
      </c>
      <c r="C139" s="21">
        <v>0.21739130434782608</v>
      </c>
      <c r="D139" s="20">
        <v>0.78260869565217395</v>
      </c>
      <c r="E139" s="21">
        <v>0.21739130434782608</v>
      </c>
      <c r="F139" s="20">
        <v>0.78260869565217395</v>
      </c>
      <c r="G139" s="21">
        <v>0.20833333333333334</v>
      </c>
      <c r="H139" s="20">
        <v>0.79166666666666663</v>
      </c>
      <c r="I139" s="21">
        <v>0.20833333333333334</v>
      </c>
      <c r="J139" s="20">
        <v>0.79166666666666663</v>
      </c>
      <c r="L139" s="13" t="s">
        <v>3</v>
      </c>
      <c r="M139" s="12">
        <v>0.5</v>
      </c>
      <c r="N139" s="10">
        <v>0.5</v>
      </c>
      <c r="O139" s="11" t="s">
        <v>2</v>
      </c>
      <c r="P139" s="10" t="s">
        <v>2</v>
      </c>
      <c r="Q139" s="82">
        <v>0</v>
      </c>
      <c r="R139" s="81">
        <v>1</v>
      </c>
      <c r="S139" s="9" t="s">
        <v>2</v>
      </c>
      <c r="T139" s="8" t="s">
        <v>2</v>
      </c>
    </row>
    <row r="140" spans="2:20">
      <c r="B140" s="80" t="s">
        <v>1</v>
      </c>
      <c r="C140" s="25">
        <v>0.4</v>
      </c>
      <c r="D140" s="24">
        <v>0.6</v>
      </c>
      <c r="E140" s="25">
        <v>0.3125</v>
      </c>
      <c r="F140" s="24">
        <v>0.6875</v>
      </c>
      <c r="G140" s="25">
        <v>0.3125</v>
      </c>
      <c r="H140" s="24">
        <v>0.6875</v>
      </c>
      <c r="I140" s="25">
        <v>0.33333333333333331</v>
      </c>
      <c r="J140" s="24">
        <v>0.66666666666666663</v>
      </c>
      <c r="L140" s="80" t="s">
        <v>1</v>
      </c>
      <c r="M140" s="17">
        <v>0.5</v>
      </c>
      <c r="N140" s="16">
        <v>0.5</v>
      </c>
      <c r="O140" s="18">
        <v>0</v>
      </c>
      <c r="P140" s="16">
        <v>1</v>
      </c>
      <c r="Q140" s="79" t="s">
        <v>4</v>
      </c>
      <c r="R140" s="78" t="s">
        <v>4</v>
      </c>
      <c r="S140" s="17">
        <v>1</v>
      </c>
      <c r="T140" s="16">
        <v>0</v>
      </c>
    </row>
    <row r="141" spans="2:20" ht="16.5" thickBot="1">
      <c r="B141" s="76" t="s">
        <v>105</v>
      </c>
      <c r="C141" s="85"/>
      <c r="D141" s="84"/>
      <c r="E141" s="85"/>
      <c r="F141" s="84"/>
      <c r="G141" s="85">
        <v>0.54545454545454541</v>
      </c>
      <c r="H141" s="84">
        <v>0.45454545454545453</v>
      </c>
      <c r="I141" s="85">
        <v>0.46153846153846156</v>
      </c>
      <c r="J141" s="84">
        <v>0.53846153846153844</v>
      </c>
      <c r="L141" s="76" t="s">
        <v>105</v>
      </c>
      <c r="M141" s="7"/>
      <c r="N141" s="6"/>
      <c r="O141" s="75"/>
      <c r="P141" s="6"/>
      <c r="Q141" s="74">
        <v>0.4</v>
      </c>
      <c r="R141" s="73">
        <v>0.6</v>
      </c>
      <c r="S141" s="7" t="s">
        <v>2</v>
      </c>
      <c r="T141" s="6" t="s">
        <v>2</v>
      </c>
    </row>
    <row r="142" spans="2:20">
      <c r="B142" s="83"/>
      <c r="C142" s="21"/>
      <c r="D142" s="21"/>
      <c r="E142" s="21"/>
      <c r="F142" s="21"/>
      <c r="G142" s="21"/>
      <c r="H142" s="21"/>
      <c r="I142" s="21"/>
      <c r="J142" s="21"/>
    </row>
    <row r="143" spans="2:20">
      <c r="B143" s="5" t="s">
        <v>0</v>
      </c>
      <c r="F143" s="77"/>
      <c r="L143" s="5" t="s">
        <v>0</v>
      </c>
      <c r="M143" s="4"/>
      <c r="N143" s="4"/>
      <c r="O143" s="4"/>
      <c r="P143" s="4"/>
      <c r="S143" s="4"/>
      <c r="T143" s="4"/>
    </row>
    <row r="144" spans="2:20">
      <c r="B144" s="72" t="s">
        <v>64</v>
      </c>
      <c r="F144" s="77"/>
      <c r="L144" s="72" t="s">
        <v>64</v>
      </c>
      <c r="M144" s="4"/>
      <c r="N144" s="4"/>
      <c r="O144" s="4"/>
      <c r="P144" s="4"/>
      <c r="S144" s="4"/>
      <c r="T144" s="4"/>
    </row>
    <row r="145" spans="2:20">
      <c r="B145" s="72" t="s">
        <v>63</v>
      </c>
      <c r="C145" s="2"/>
      <c r="D145" s="2"/>
      <c r="E145" s="2"/>
      <c r="F145" s="2"/>
      <c r="G145" s="2"/>
      <c r="H145" s="2"/>
      <c r="I145" s="2"/>
      <c r="J145" s="2"/>
      <c r="L145" s="72" t="s">
        <v>63</v>
      </c>
      <c r="M145" s="4"/>
      <c r="N145" s="4"/>
      <c r="O145" s="4"/>
      <c r="P145" s="4"/>
      <c r="S145" s="4"/>
      <c r="T145" s="4"/>
    </row>
    <row r="146" spans="2:20">
      <c r="B146" s="72" t="s">
        <v>76</v>
      </c>
      <c r="C146" s="2"/>
      <c r="D146" s="2"/>
      <c r="E146" s="2"/>
      <c r="F146" s="2"/>
      <c r="G146" s="2"/>
      <c r="H146" s="2"/>
      <c r="I146" s="2"/>
      <c r="J146" s="2"/>
      <c r="L146" s="72" t="s">
        <v>62</v>
      </c>
      <c r="M146" s="4"/>
      <c r="N146" s="4"/>
      <c r="O146" s="4"/>
      <c r="P146" s="4"/>
      <c r="S146" s="4"/>
      <c r="T146" s="4"/>
    </row>
    <row r="147" spans="2:20">
      <c r="B147" s="72" t="s">
        <v>75</v>
      </c>
      <c r="C147" s="2"/>
      <c r="D147" s="2"/>
      <c r="E147" s="2"/>
      <c r="F147" s="2"/>
      <c r="G147" s="2"/>
      <c r="H147" s="2"/>
      <c r="I147" s="2"/>
      <c r="J147" s="2"/>
      <c r="L147" s="72"/>
      <c r="M147" s="2"/>
      <c r="N147" s="2"/>
      <c r="O147" s="2"/>
      <c r="P147" s="2"/>
      <c r="Q147" s="2"/>
      <c r="R147" s="2"/>
      <c r="S147" s="2"/>
      <c r="T147" s="2"/>
    </row>
    <row r="148" spans="2:20" ht="15.75" thickBot="1">
      <c r="L148" s="3"/>
      <c r="M148" s="2"/>
      <c r="N148" s="2"/>
      <c r="O148" s="2"/>
      <c r="P148" s="2"/>
      <c r="Q148" s="2"/>
      <c r="R148" s="2"/>
      <c r="S148" s="2"/>
      <c r="T148" s="2"/>
    </row>
    <row r="149" spans="2:20" ht="16.5" thickBot="1">
      <c r="B149" s="251" t="s">
        <v>110</v>
      </c>
      <c r="C149" s="252"/>
      <c r="D149" s="252"/>
      <c r="E149" s="252"/>
      <c r="F149" s="252"/>
      <c r="G149" s="252"/>
      <c r="H149" s="253"/>
      <c r="L149" s="218" t="s">
        <v>109</v>
      </c>
      <c r="M149" s="219"/>
      <c r="N149" s="219"/>
      <c r="O149" s="219"/>
      <c r="P149" s="219"/>
      <c r="Q149" s="219"/>
      <c r="R149" s="219"/>
      <c r="S149" s="4"/>
      <c r="T149" s="4"/>
    </row>
    <row r="150" spans="2:20" ht="15.75" customHeight="1">
      <c r="B150" s="262"/>
      <c r="C150" s="247" t="s">
        <v>108</v>
      </c>
      <c r="D150" s="221"/>
      <c r="E150" s="221"/>
      <c r="F150" s="221"/>
      <c r="G150" s="221"/>
      <c r="H150" s="221"/>
      <c r="I150" s="221"/>
      <c r="J150" s="222"/>
      <c r="L150" s="262"/>
      <c r="M150" s="247" t="s">
        <v>111</v>
      </c>
      <c r="N150" s="221"/>
      <c r="O150" s="221"/>
      <c r="P150" s="221"/>
      <c r="Q150" s="221"/>
      <c r="R150" s="221"/>
      <c r="S150" s="221"/>
      <c r="T150" s="222"/>
    </row>
    <row r="151" spans="2:20" ht="15.75" customHeight="1">
      <c r="B151" s="263"/>
      <c r="C151" s="250"/>
      <c r="D151" s="224"/>
      <c r="E151" s="224"/>
      <c r="F151" s="224"/>
      <c r="G151" s="224"/>
      <c r="H151" s="224"/>
      <c r="I151" s="224"/>
      <c r="J151" s="225"/>
      <c r="L151" s="263"/>
      <c r="M151" s="250"/>
      <c r="N151" s="224"/>
      <c r="O151" s="224"/>
      <c r="P151" s="224"/>
      <c r="Q151" s="224"/>
      <c r="R151" s="224"/>
      <c r="S151" s="224"/>
      <c r="T151" s="225"/>
    </row>
    <row r="152" spans="2:20" ht="16.5" customHeight="1" thickBot="1">
      <c r="B152" s="263"/>
      <c r="C152" s="227"/>
      <c r="D152" s="227"/>
      <c r="E152" s="227"/>
      <c r="F152" s="227"/>
      <c r="G152" s="227"/>
      <c r="H152" s="227"/>
      <c r="I152" s="227"/>
      <c r="J152" s="228"/>
      <c r="L152" s="263"/>
      <c r="M152" s="227"/>
      <c r="N152" s="227"/>
      <c r="O152" s="227"/>
      <c r="P152" s="227"/>
      <c r="Q152" s="227"/>
      <c r="R152" s="227"/>
      <c r="S152" s="227"/>
      <c r="T152" s="228"/>
    </row>
    <row r="153" spans="2:20" ht="15.75" customHeight="1">
      <c r="B153" s="263"/>
      <c r="C153" s="247">
        <v>2023</v>
      </c>
      <c r="D153" s="237"/>
      <c r="E153" s="220">
        <v>2024</v>
      </c>
      <c r="F153" s="237"/>
      <c r="G153" s="220">
        <v>2025</v>
      </c>
      <c r="H153" s="237"/>
      <c r="I153" s="254"/>
      <c r="J153" s="255"/>
      <c r="L153" s="263"/>
      <c r="M153" s="247">
        <v>2023</v>
      </c>
      <c r="N153" s="237"/>
      <c r="O153" s="220">
        <v>2024</v>
      </c>
      <c r="P153" s="237"/>
      <c r="Q153" s="220">
        <v>2025</v>
      </c>
      <c r="R153" s="237"/>
      <c r="S153" s="59"/>
      <c r="T153" s="58"/>
    </row>
    <row r="154" spans="2:20" ht="15.75" customHeight="1">
      <c r="B154" s="263"/>
      <c r="C154" s="248"/>
      <c r="D154" s="239"/>
      <c r="E154" s="238"/>
      <c r="F154" s="239"/>
      <c r="G154" s="238"/>
      <c r="H154" s="239"/>
      <c r="I154" s="256"/>
      <c r="J154" s="257"/>
      <c r="L154" s="263"/>
      <c r="M154" s="248"/>
      <c r="N154" s="239"/>
      <c r="O154" s="238"/>
      <c r="P154" s="239"/>
      <c r="Q154" s="238"/>
      <c r="R154" s="239"/>
      <c r="S154" s="246"/>
      <c r="T154" s="245"/>
    </row>
    <row r="155" spans="2:20" ht="15.75" customHeight="1">
      <c r="B155" s="263"/>
      <c r="C155" s="249"/>
      <c r="D155" s="241"/>
      <c r="E155" s="240"/>
      <c r="F155" s="241"/>
      <c r="G155" s="240"/>
      <c r="H155" s="241"/>
      <c r="I155" s="258"/>
      <c r="J155" s="259"/>
      <c r="L155" s="263"/>
      <c r="M155" s="249"/>
      <c r="N155" s="241"/>
      <c r="O155" s="240"/>
      <c r="P155" s="241"/>
      <c r="Q155" s="240"/>
      <c r="R155" s="241"/>
      <c r="S155" s="242"/>
      <c r="T155" s="243"/>
    </row>
    <row r="156" spans="2:20" ht="15.75" customHeight="1" thickBot="1">
      <c r="B156" s="264"/>
      <c r="C156" s="99" t="s">
        <v>61</v>
      </c>
      <c r="D156" s="70" t="s">
        <v>59</v>
      </c>
      <c r="E156" s="71" t="s">
        <v>61</v>
      </c>
      <c r="F156" s="70" t="s">
        <v>59</v>
      </c>
      <c r="G156" s="71" t="s">
        <v>61</v>
      </c>
      <c r="H156" s="70" t="s">
        <v>59</v>
      </c>
      <c r="I156" s="71"/>
      <c r="J156" s="70"/>
      <c r="L156" s="265"/>
      <c r="M156" s="55" t="s">
        <v>60</v>
      </c>
      <c r="N156" s="54" t="s">
        <v>59</v>
      </c>
      <c r="O156" s="57" t="s">
        <v>60</v>
      </c>
      <c r="P156" s="56" t="s">
        <v>59</v>
      </c>
      <c r="Q156" s="57" t="s">
        <v>60</v>
      </c>
      <c r="R156" s="56" t="s">
        <v>59</v>
      </c>
      <c r="S156" s="55"/>
      <c r="T156" s="54"/>
    </row>
    <row r="157" spans="2:20" ht="15.75">
      <c r="B157" s="98" t="s">
        <v>66</v>
      </c>
      <c r="C157" s="68">
        <v>0.46211312700106721</v>
      </c>
      <c r="D157" s="67">
        <v>0.53788687299893279</v>
      </c>
      <c r="E157" s="68">
        <v>0.46575342465753422</v>
      </c>
      <c r="F157" s="67">
        <v>0.52792413066385668</v>
      </c>
      <c r="G157" s="68">
        <v>0.46844919786096256</v>
      </c>
      <c r="H157" s="67">
        <v>0.52620320855614977</v>
      </c>
      <c r="I157" s="50"/>
      <c r="J157" s="49"/>
      <c r="L157" s="53" t="s">
        <v>66</v>
      </c>
      <c r="M157" s="50">
        <v>0.7142857142857143</v>
      </c>
      <c r="N157" s="49">
        <v>0.2857142857142857</v>
      </c>
      <c r="O157" s="52">
        <v>0.52777777777777779</v>
      </c>
      <c r="P157" s="51">
        <v>0.47222222222222221</v>
      </c>
      <c r="Q157" s="97">
        <v>0.6</v>
      </c>
      <c r="R157" s="96">
        <v>0.4</v>
      </c>
      <c r="S157" s="50"/>
      <c r="T157" s="49"/>
    </row>
    <row r="158" spans="2:20" ht="15.75">
      <c r="B158" s="15" t="s">
        <v>65</v>
      </c>
      <c r="C158" s="66">
        <v>0.53378378378378377</v>
      </c>
      <c r="D158" s="65">
        <v>0.46621621621621623</v>
      </c>
      <c r="E158" s="66">
        <v>0.5298013245033113</v>
      </c>
      <c r="F158" s="65">
        <v>0.47019867549668876</v>
      </c>
      <c r="G158" s="66">
        <v>0.51724137931034486</v>
      </c>
      <c r="H158" s="65">
        <v>0.48275862068965519</v>
      </c>
      <c r="I158" s="66"/>
      <c r="J158" s="65"/>
      <c r="L158" s="41" t="s">
        <v>65</v>
      </c>
      <c r="M158" s="48">
        <v>0.875</v>
      </c>
      <c r="N158" s="47">
        <v>0.125</v>
      </c>
      <c r="O158" s="27">
        <v>0.4</v>
      </c>
      <c r="P158" s="47">
        <v>0.6</v>
      </c>
      <c r="Q158" s="89">
        <v>0.5</v>
      </c>
      <c r="R158" s="95">
        <v>0.5</v>
      </c>
      <c r="S158" s="48"/>
      <c r="T158" s="47"/>
    </row>
    <row r="159" spans="2:20">
      <c r="B159" s="19" t="s">
        <v>58</v>
      </c>
      <c r="C159" s="35">
        <v>0.44444444444444442</v>
      </c>
      <c r="D159" s="61">
        <v>0.55555555555555558</v>
      </c>
      <c r="E159" s="64">
        <v>0.44444444444444442</v>
      </c>
      <c r="F159" s="63">
        <v>0.55555555555555558</v>
      </c>
      <c r="G159" s="64">
        <v>0.4</v>
      </c>
      <c r="H159" s="63">
        <v>0.6</v>
      </c>
      <c r="I159" s="62"/>
      <c r="J159" s="61"/>
      <c r="L159" s="13" t="s">
        <v>58</v>
      </c>
      <c r="M159" s="11">
        <v>1</v>
      </c>
      <c r="N159" s="10">
        <v>0</v>
      </c>
      <c r="O159" s="11" t="s">
        <v>2</v>
      </c>
      <c r="P159" s="39" t="s">
        <v>2</v>
      </c>
      <c r="Q159" s="62">
        <v>0</v>
      </c>
      <c r="R159" s="39">
        <v>1</v>
      </c>
      <c r="S159" s="11"/>
      <c r="T159" s="10"/>
    </row>
    <row r="160" spans="2:20">
      <c r="B160" s="19" t="s">
        <v>57</v>
      </c>
      <c r="C160" s="35">
        <v>0.5714285714285714</v>
      </c>
      <c r="D160" s="60">
        <v>0.42857142857142855</v>
      </c>
      <c r="E160" s="35">
        <v>0.53333333333333333</v>
      </c>
      <c r="F160" s="60">
        <v>0.46666666666666667</v>
      </c>
      <c r="G160" s="35">
        <v>0.5</v>
      </c>
      <c r="H160" s="60">
        <v>0.5</v>
      </c>
      <c r="I160" s="35"/>
      <c r="J160" s="60"/>
      <c r="L160" s="13" t="s">
        <v>57</v>
      </c>
      <c r="M160" s="12">
        <v>1</v>
      </c>
      <c r="N160" s="42">
        <v>0</v>
      </c>
      <c r="O160" s="12">
        <v>0</v>
      </c>
      <c r="P160" s="42">
        <v>1</v>
      </c>
      <c r="Q160" s="91" t="s">
        <v>2</v>
      </c>
      <c r="R160" s="93" t="s">
        <v>2</v>
      </c>
      <c r="S160" s="12"/>
      <c r="T160" s="42"/>
    </row>
    <row r="161" spans="2:20">
      <c r="B161" s="19" t="s">
        <v>56</v>
      </c>
      <c r="C161" s="21">
        <v>0.23076923076923078</v>
      </c>
      <c r="D161" s="20">
        <v>0.76923076923076927</v>
      </c>
      <c r="E161" s="21">
        <v>0.25</v>
      </c>
      <c r="F161" s="20">
        <v>0.75</v>
      </c>
      <c r="G161" s="21">
        <v>0.30769230769230771</v>
      </c>
      <c r="H161" s="20">
        <v>0.69230769230769229</v>
      </c>
      <c r="I161" s="21"/>
      <c r="J161" s="20"/>
      <c r="L161" s="13" t="s">
        <v>56</v>
      </c>
      <c r="M161" s="12" t="s">
        <v>2</v>
      </c>
      <c r="N161" s="42" t="s">
        <v>2</v>
      </c>
      <c r="O161" s="12" t="s">
        <v>2</v>
      </c>
      <c r="P161" s="42" t="s">
        <v>2</v>
      </c>
      <c r="Q161" s="91">
        <v>1</v>
      </c>
      <c r="R161" s="93">
        <v>0</v>
      </c>
      <c r="S161" s="12"/>
      <c r="T161" s="42"/>
    </row>
    <row r="162" spans="2:20">
      <c r="B162" s="19" t="s">
        <v>55</v>
      </c>
      <c r="C162" s="21">
        <v>0.5</v>
      </c>
      <c r="D162" s="20">
        <v>0.5</v>
      </c>
      <c r="E162" s="21">
        <v>0.52173913043478259</v>
      </c>
      <c r="F162" s="20">
        <v>0.47826086956521741</v>
      </c>
      <c r="G162" s="21">
        <v>0.57894736842105265</v>
      </c>
      <c r="H162" s="20">
        <v>0.42105263157894735</v>
      </c>
      <c r="I162" s="21"/>
      <c r="J162" s="20"/>
      <c r="L162" s="13" t="s">
        <v>55</v>
      </c>
      <c r="M162" s="12">
        <v>1</v>
      </c>
      <c r="N162" s="42">
        <v>0</v>
      </c>
      <c r="O162" s="11">
        <v>0.5</v>
      </c>
      <c r="P162" s="42">
        <v>0.5</v>
      </c>
      <c r="Q162" s="82" t="s">
        <v>2</v>
      </c>
      <c r="R162" s="93" t="s">
        <v>2</v>
      </c>
      <c r="S162" s="12"/>
      <c r="T162" s="42"/>
    </row>
    <row r="163" spans="2:20">
      <c r="B163" s="19" t="s">
        <v>54</v>
      </c>
      <c r="C163" s="21">
        <v>0.53846153846153844</v>
      </c>
      <c r="D163" s="20">
        <v>0.46153846153846156</v>
      </c>
      <c r="E163" s="21">
        <v>0.46153846153846156</v>
      </c>
      <c r="F163" s="20">
        <v>0.53846153846153844</v>
      </c>
      <c r="G163" s="21">
        <v>0.36363636363636365</v>
      </c>
      <c r="H163" s="20">
        <v>0.63636363636363635</v>
      </c>
      <c r="I163" s="21"/>
      <c r="J163" s="20"/>
      <c r="L163" s="13" t="s">
        <v>54</v>
      </c>
      <c r="M163" s="12">
        <v>1</v>
      </c>
      <c r="N163" s="42">
        <v>0</v>
      </c>
      <c r="O163" s="11">
        <v>0</v>
      </c>
      <c r="P163" s="42">
        <v>1</v>
      </c>
      <c r="Q163" s="82" t="s">
        <v>2</v>
      </c>
      <c r="R163" s="93" t="s">
        <v>2</v>
      </c>
      <c r="S163" s="12"/>
      <c r="T163" s="42"/>
    </row>
    <row r="164" spans="2:20">
      <c r="B164" s="19" t="s">
        <v>53</v>
      </c>
      <c r="C164" s="21">
        <v>0.73333333333333328</v>
      </c>
      <c r="D164" s="20">
        <v>0.26666666666666666</v>
      </c>
      <c r="E164" s="21">
        <v>0.73333333333333328</v>
      </c>
      <c r="F164" s="20">
        <v>0.26666666666666666</v>
      </c>
      <c r="G164" s="21">
        <v>0.73333333333333328</v>
      </c>
      <c r="H164" s="20">
        <v>0.26666666666666666</v>
      </c>
      <c r="I164" s="21"/>
      <c r="J164" s="20"/>
      <c r="L164" s="13" t="s">
        <v>53</v>
      </c>
      <c r="M164" s="12">
        <v>1</v>
      </c>
      <c r="N164" s="42">
        <v>0</v>
      </c>
      <c r="O164" s="11" t="s">
        <v>2</v>
      </c>
      <c r="P164" s="42" t="s">
        <v>2</v>
      </c>
      <c r="Q164" s="82">
        <v>1</v>
      </c>
      <c r="R164" s="93">
        <v>0</v>
      </c>
      <c r="S164" s="12"/>
      <c r="T164" s="42"/>
    </row>
    <row r="165" spans="2:20">
      <c r="B165" s="19" t="s">
        <v>52</v>
      </c>
      <c r="C165" s="21">
        <v>0.66666666666666663</v>
      </c>
      <c r="D165" s="20">
        <v>0.33333333333333331</v>
      </c>
      <c r="E165" s="21">
        <v>0.66666666666666663</v>
      </c>
      <c r="F165" s="20">
        <v>0.33333333333333331</v>
      </c>
      <c r="G165" s="21">
        <v>0.55555555555555558</v>
      </c>
      <c r="H165" s="20">
        <v>0.44444444444444442</v>
      </c>
      <c r="I165" s="21"/>
      <c r="J165" s="20"/>
      <c r="L165" s="13" t="s">
        <v>52</v>
      </c>
      <c r="M165" s="12" t="s">
        <v>2</v>
      </c>
      <c r="N165" s="42" t="s">
        <v>2</v>
      </c>
      <c r="O165" s="11" t="s">
        <v>2</v>
      </c>
      <c r="P165" s="42" t="s">
        <v>2</v>
      </c>
      <c r="Q165" s="82" t="s">
        <v>2</v>
      </c>
      <c r="R165" s="93" t="s">
        <v>2</v>
      </c>
      <c r="S165" s="12"/>
      <c r="T165" s="42"/>
    </row>
    <row r="166" spans="2:20">
      <c r="B166" s="19" t="s">
        <v>51</v>
      </c>
      <c r="C166" s="21">
        <v>0.4838709677419355</v>
      </c>
      <c r="D166" s="20">
        <v>0.5161290322580645</v>
      </c>
      <c r="E166" s="21">
        <v>0.46666666666666667</v>
      </c>
      <c r="F166" s="20">
        <v>0.53333333333333333</v>
      </c>
      <c r="G166" s="21">
        <v>0.43478260869565216</v>
      </c>
      <c r="H166" s="20">
        <v>0.56521739130434778</v>
      </c>
      <c r="I166" s="21"/>
      <c r="J166" s="20"/>
      <c r="L166" s="13" t="s">
        <v>51</v>
      </c>
      <c r="M166" s="12">
        <v>0</v>
      </c>
      <c r="N166" s="42">
        <v>1</v>
      </c>
      <c r="O166" s="11">
        <v>1</v>
      </c>
      <c r="P166" s="42">
        <v>0</v>
      </c>
      <c r="Q166" s="82">
        <v>0</v>
      </c>
      <c r="R166" s="93">
        <v>1</v>
      </c>
      <c r="S166" s="12"/>
      <c r="T166" s="42"/>
    </row>
    <row r="167" spans="2:20">
      <c r="B167" s="19" t="s">
        <v>50</v>
      </c>
      <c r="C167" s="25">
        <v>0.58333333333333337</v>
      </c>
      <c r="D167" s="24">
        <v>0.41666666666666669</v>
      </c>
      <c r="E167" s="25">
        <v>0.61538461538461542</v>
      </c>
      <c r="F167" s="24">
        <v>0.38461538461538464</v>
      </c>
      <c r="G167" s="25">
        <v>0.58333333333333337</v>
      </c>
      <c r="H167" s="24">
        <v>0.41666666666666669</v>
      </c>
      <c r="I167" s="25"/>
      <c r="J167" s="24"/>
      <c r="L167" s="45" t="s">
        <v>50</v>
      </c>
      <c r="M167" s="17" t="s">
        <v>2</v>
      </c>
      <c r="N167" s="44" t="s">
        <v>2</v>
      </c>
      <c r="O167" s="18" t="s">
        <v>2</v>
      </c>
      <c r="P167" s="16" t="s">
        <v>2</v>
      </c>
      <c r="Q167" s="79" t="s">
        <v>2</v>
      </c>
      <c r="R167" s="78" t="s">
        <v>2</v>
      </c>
      <c r="S167" s="17"/>
      <c r="T167" s="44"/>
    </row>
    <row r="168" spans="2:20" ht="15.75">
      <c r="B168" s="15" t="s">
        <v>49</v>
      </c>
      <c r="C168" s="33">
        <v>0.50869565217391299</v>
      </c>
      <c r="D168" s="32">
        <v>0.49130434782608695</v>
      </c>
      <c r="E168" s="33">
        <v>0.51801801801801806</v>
      </c>
      <c r="F168" s="32">
        <v>0.47297297297297297</v>
      </c>
      <c r="G168" s="33">
        <v>0.5321100917431193</v>
      </c>
      <c r="H168" s="32">
        <v>0.46788990825688076</v>
      </c>
      <c r="I168" s="33"/>
      <c r="J168" s="32"/>
      <c r="L168" s="15" t="s">
        <v>49</v>
      </c>
      <c r="M168" s="9">
        <v>0.66666666666666663</v>
      </c>
      <c r="N168" s="43">
        <v>0.33333333333333331</v>
      </c>
      <c r="O168" s="40">
        <v>0.75</v>
      </c>
      <c r="P168" s="43">
        <v>0.25</v>
      </c>
      <c r="Q168" s="92">
        <v>0.66666666666666663</v>
      </c>
      <c r="R168" s="94">
        <v>0.33333333333333331</v>
      </c>
      <c r="S168" s="9"/>
      <c r="T168" s="43"/>
    </row>
    <row r="169" spans="2:20" ht="15.75">
      <c r="B169" s="19" t="s">
        <v>48</v>
      </c>
      <c r="C169" s="21">
        <v>0.75</v>
      </c>
      <c r="D169" s="20">
        <v>0.25</v>
      </c>
      <c r="E169" s="21">
        <v>0.68421052631578949</v>
      </c>
      <c r="F169" s="20">
        <v>0.31578947368421051</v>
      </c>
      <c r="G169" s="21">
        <v>0.7142857142857143</v>
      </c>
      <c r="H169" s="20">
        <v>0.2857142857142857</v>
      </c>
      <c r="I169" s="21"/>
      <c r="J169" s="20"/>
      <c r="L169" s="13" t="s">
        <v>48</v>
      </c>
      <c r="M169" s="12">
        <v>1</v>
      </c>
      <c r="N169" s="42">
        <v>0</v>
      </c>
      <c r="O169" s="11">
        <v>0.5</v>
      </c>
      <c r="P169" s="43">
        <v>0.5</v>
      </c>
      <c r="Q169" s="82" t="s">
        <v>2</v>
      </c>
      <c r="R169" s="94" t="s">
        <v>2</v>
      </c>
      <c r="S169" s="12"/>
      <c r="T169" s="42"/>
    </row>
    <row r="170" spans="2:20">
      <c r="B170" s="19" t="s">
        <v>47</v>
      </c>
      <c r="C170" s="21">
        <v>0.17391304347826086</v>
      </c>
      <c r="D170" s="20">
        <v>0.82608695652173914</v>
      </c>
      <c r="E170" s="21">
        <v>0.23076923076923078</v>
      </c>
      <c r="F170" s="20">
        <v>0.73076923076923073</v>
      </c>
      <c r="G170" s="21">
        <v>0.23076923076923078</v>
      </c>
      <c r="H170" s="20">
        <v>0.76923076923076927</v>
      </c>
      <c r="I170" s="21"/>
      <c r="J170" s="20"/>
      <c r="L170" s="13" t="s">
        <v>47</v>
      </c>
      <c r="M170" s="12" t="s">
        <v>2</v>
      </c>
      <c r="N170" s="42" t="s">
        <v>2</v>
      </c>
      <c r="O170" s="11">
        <v>1</v>
      </c>
      <c r="P170" s="42">
        <v>0</v>
      </c>
      <c r="Q170" s="82">
        <v>0</v>
      </c>
      <c r="R170" s="93">
        <v>1</v>
      </c>
      <c r="S170" s="12"/>
      <c r="T170" s="42"/>
    </row>
    <row r="171" spans="2:20">
      <c r="B171" s="19" t="s">
        <v>46</v>
      </c>
      <c r="C171" s="21">
        <v>0.79166666666666663</v>
      </c>
      <c r="D171" s="20">
        <v>0.20833333333333334</v>
      </c>
      <c r="E171" s="21">
        <v>0.79166666666666663</v>
      </c>
      <c r="F171" s="20">
        <v>0.20833333333333334</v>
      </c>
      <c r="G171" s="21">
        <v>0.78260869565217395</v>
      </c>
      <c r="H171" s="20">
        <v>0.21739130434782608</v>
      </c>
      <c r="I171" s="21"/>
      <c r="J171" s="20"/>
      <c r="L171" s="13" t="s">
        <v>46</v>
      </c>
      <c r="M171" s="12">
        <v>1</v>
      </c>
      <c r="N171" s="42">
        <v>0</v>
      </c>
      <c r="O171" s="11" t="s">
        <v>2</v>
      </c>
      <c r="P171" s="42" t="s">
        <v>2</v>
      </c>
      <c r="Q171" s="82" t="s">
        <v>2</v>
      </c>
      <c r="R171" s="93" t="s">
        <v>2</v>
      </c>
      <c r="S171" s="12"/>
      <c r="T171" s="42"/>
    </row>
    <row r="172" spans="2:20">
      <c r="B172" s="19" t="s">
        <v>45</v>
      </c>
      <c r="C172" s="21">
        <v>0.27272727272727271</v>
      </c>
      <c r="D172" s="20">
        <v>0.72727272727272729</v>
      </c>
      <c r="E172" s="21">
        <v>0.23809523809523808</v>
      </c>
      <c r="F172" s="20">
        <v>0.7142857142857143</v>
      </c>
      <c r="G172" s="21">
        <v>0.33333333333333331</v>
      </c>
      <c r="H172" s="20">
        <v>0.66666666666666663</v>
      </c>
      <c r="I172" s="21"/>
      <c r="J172" s="20"/>
      <c r="L172" s="19" t="s">
        <v>45</v>
      </c>
      <c r="M172" s="12" t="s">
        <v>2</v>
      </c>
      <c r="N172" s="42" t="s">
        <v>2</v>
      </c>
      <c r="O172" s="11">
        <v>0.5</v>
      </c>
      <c r="P172" s="42">
        <v>0.5</v>
      </c>
      <c r="Q172" s="82">
        <v>0.5</v>
      </c>
      <c r="R172" s="93">
        <v>0.5</v>
      </c>
      <c r="S172" s="12"/>
      <c r="T172" s="42"/>
    </row>
    <row r="173" spans="2:20">
      <c r="B173" s="19" t="s">
        <v>44</v>
      </c>
      <c r="C173" s="21">
        <v>0.42105263157894735</v>
      </c>
      <c r="D173" s="20">
        <v>0.57894736842105265</v>
      </c>
      <c r="E173" s="21">
        <v>0.47368421052631576</v>
      </c>
      <c r="F173" s="20">
        <v>0.52631578947368418</v>
      </c>
      <c r="G173" s="21">
        <v>0.4375</v>
      </c>
      <c r="H173" s="20">
        <v>0.5625</v>
      </c>
      <c r="I173" s="21"/>
      <c r="J173" s="20"/>
      <c r="L173" s="13" t="s">
        <v>44</v>
      </c>
      <c r="M173" s="12" t="s">
        <v>2</v>
      </c>
      <c r="N173" s="42" t="s">
        <v>2</v>
      </c>
      <c r="O173" s="11" t="s">
        <v>2</v>
      </c>
      <c r="P173" s="42" t="s">
        <v>2</v>
      </c>
      <c r="Q173" s="82" t="s">
        <v>2</v>
      </c>
      <c r="R173" s="93" t="s">
        <v>2</v>
      </c>
      <c r="S173" s="12"/>
      <c r="T173" s="42"/>
    </row>
    <row r="174" spans="2:20">
      <c r="B174" s="30" t="s">
        <v>43</v>
      </c>
      <c r="C174" s="21">
        <v>0.58333333333333337</v>
      </c>
      <c r="D174" s="20">
        <v>0.41666666666666669</v>
      </c>
      <c r="E174" s="21">
        <v>0.63636363636363635</v>
      </c>
      <c r="F174" s="20">
        <v>0.36363636363636365</v>
      </c>
      <c r="G174" s="21">
        <v>0.55555555555555558</v>
      </c>
      <c r="H174" s="20">
        <v>0.44444444444444442</v>
      </c>
      <c r="I174" s="21"/>
      <c r="J174" s="20"/>
      <c r="L174" s="13" t="s">
        <v>43</v>
      </c>
      <c r="M174" s="12" t="s">
        <v>2</v>
      </c>
      <c r="N174" s="42" t="s">
        <v>2</v>
      </c>
      <c r="O174" s="11" t="s">
        <v>2</v>
      </c>
      <c r="P174" s="42" t="s">
        <v>2</v>
      </c>
      <c r="Q174" s="82" t="s">
        <v>2</v>
      </c>
      <c r="R174" s="93" t="s">
        <v>2</v>
      </c>
      <c r="S174" s="12"/>
      <c r="T174" s="42"/>
    </row>
    <row r="175" spans="2:20">
      <c r="B175" s="19" t="s">
        <v>42</v>
      </c>
      <c r="C175" s="21">
        <v>0.40909090909090912</v>
      </c>
      <c r="D175" s="20">
        <v>0.59090909090909094</v>
      </c>
      <c r="E175" s="21">
        <v>0.4</v>
      </c>
      <c r="F175" s="20">
        <v>0.6</v>
      </c>
      <c r="G175" s="21">
        <v>0.35294117647058826</v>
      </c>
      <c r="H175" s="20">
        <v>0.6470588235294118</v>
      </c>
      <c r="I175" s="21"/>
      <c r="J175" s="20"/>
      <c r="L175" s="13" t="s">
        <v>42</v>
      </c>
      <c r="M175" s="12">
        <v>0</v>
      </c>
      <c r="N175" s="10">
        <v>1</v>
      </c>
      <c r="O175" s="11" t="s">
        <v>2</v>
      </c>
      <c r="P175" s="42" t="s">
        <v>2</v>
      </c>
      <c r="Q175" s="82">
        <v>1</v>
      </c>
      <c r="R175" s="93">
        <v>0</v>
      </c>
      <c r="S175" s="12"/>
      <c r="T175" s="10"/>
    </row>
    <row r="176" spans="2:20">
      <c r="B176" s="19" t="s">
        <v>41</v>
      </c>
      <c r="C176" s="21">
        <v>0.34615384615384615</v>
      </c>
      <c r="D176" s="20">
        <v>0.65384615384615385</v>
      </c>
      <c r="E176" s="21">
        <v>0.34782608695652173</v>
      </c>
      <c r="F176" s="20">
        <v>0.65217391304347827</v>
      </c>
      <c r="G176" s="21">
        <v>0.34782608695652173</v>
      </c>
      <c r="H176" s="20">
        <v>0.65217391304347827</v>
      </c>
      <c r="I176" s="21"/>
      <c r="J176" s="20"/>
      <c r="L176" s="13" t="s">
        <v>41</v>
      </c>
      <c r="M176" s="12" t="s">
        <v>2</v>
      </c>
      <c r="N176" s="10" t="s">
        <v>2</v>
      </c>
      <c r="O176" s="11">
        <v>1</v>
      </c>
      <c r="P176" s="42">
        <v>0</v>
      </c>
      <c r="Q176" s="82">
        <v>0.5</v>
      </c>
      <c r="R176" s="93">
        <v>0.5</v>
      </c>
      <c r="S176" s="12"/>
      <c r="T176" s="10"/>
    </row>
    <row r="177" spans="2:20">
      <c r="B177" s="19" t="s">
        <v>40</v>
      </c>
      <c r="C177" s="21">
        <v>0.65</v>
      </c>
      <c r="D177" s="20">
        <v>0.35</v>
      </c>
      <c r="E177" s="21">
        <v>0.65789473684210531</v>
      </c>
      <c r="F177" s="20">
        <v>0.34210526315789475</v>
      </c>
      <c r="G177" s="21">
        <v>0.65789473684210531</v>
      </c>
      <c r="H177" s="20">
        <v>0.34210526315789475</v>
      </c>
      <c r="I177" s="21"/>
      <c r="J177" s="20"/>
      <c r="L177" s="13" t="s">
        <v>40</v>
      </c>
      <c r="M177" s="12">
        <v>0.5</v>
      </c>
      <c r="N177" s="10">
        <v>0.5</v>
      </c>
      <c r="O177" s="11" t="s">
        <v>2</v>
      </c>
      <c r="P177" s="42" t="s">
        <v>2</v>
      </c>
      <c r="Q177" s="82">
        <v>1</v>
      </c>
      <c r="R177" s="93">
        <v>0</v>
      </c>
      <c r="S177" s="12"/>
      <c r="T177" s="10"/>
    </row>
    <row r="178" spans="2:20">
      <c r="B178" s="19" t="s">
        <v>39</v>
      </c>
      <c r="C178" s="21">
        <v>0.63636363636363635</v>
      </c>
      <c r="D178" s="24">
        <v>0.36363636363636365</v>
      </c>
      <c r="E178" s="21">
        <v>0.7142857142857143</v>
      </c>
      <c r="F178" s="24">
        <v>0.2857142857142857</v>
      </c>
      <c r="G178" s="21">
        <v>0.75</v>
      </c>
      <c r="H178" s="24">
        <v>0.25</v>
      </c>
      <c r="I178" s="21"/>
      <c r="J178" s="24"/>
      <c r="L178" s="19" t="s">
        <v>39</v>
      </c>
      <c r="M178" s="17">
        <v>1</v>
      </c>
      <c r="N178" s="16">
        <v>0</v>
      </c>
      <c r="O178" s="11">
        <v>1</v>
      </c>
      <c r="P178" s="16">
        <v>0</v>
      </c>
      <c r="Q178" s="82">
        <v>1</v>
      </c>
      <c r="R178" s="78">
        <v>0</v>
      </c>
      <c r="S178" s="17"/>
      <c r="T178" s="16"/>
    </row>
    <row r="179" spans="2:20" ht="15.75">
      <c r="B179" s="41" t="s">
        <v>38</v>
      </c>
      <c r="C179" s="33">
        <v>0.42567567567567566</v>
      </c>
      <c r="D179" s="32">
        <v>0.57432432432432434</v>
      </c>
      <c r="E179" s="33">
        <v>0.41025641025641024</v>
      </c>
      <c r="F179" s="32">
        <v>0.58333333333333337</v>
      </c>
      <c r="G179" s="33">
        <v>0.41176470588235292</v>
      </c>
      <c r="H179" s="32">
        <v>0.57516339869281041</v>
      </c>
      <c r="I179" s="33"/>
      <c r="J179" s="32"/>
      <c r="L179" s="41" t="s">
        <v>38</v>
      </c>
      <c r="M179" s="9">
        <v>0.6</v>
      </c>
      <c r="N179" s="8">
        <v>0.4</v>
      </c>
      <c r="O179" s="40">
        <v>0.16666666666666666</v>
      </c>
      <c r="P179" s="8">
        <v>0.83333333333333337</v>
      </c>
      <c r="Q179" s="92">
        <v>1</v>
      </c>
      <c r="R179" s="86">
        <v>0</v>
      </c>
      <c r="S179" s="9"/>
      <c r="T179" s="8"/>
    </row>
    <row r="180" spans="2:20">
      <c r="B180" s="19" t="s">
        <v>37</v>
      </c>
      <c r="C180" s="21">
        <v>0.42452830188679247</v>
      </c>
      <c r="D180" s="20">
        <v>0.57547169811320753</v>
      </c>
      <c r="E180" s="21">
        <v>0.4144144144144144</v>
      </c>
      <c r="F180" s="20">
        <v>0.57657657657657657</v>
      </c>
      <c r="G180" s="21">
        <v>0.40566037735849059</v>
      </c>
      <c r="H180" s="20">
        <v>0.58490566037735847</v>
      </c>
      <c r="I180" s="21"/>
      <c r="J180" s="20"/>
      <c r="L180" s="13" t="s">
        <v>37</v>
      </c>
      <c r="M180" s="12">
        <v>0.5</v>
      </c>
      <c r="N180" s="10">
        <v>0.5</v>
      </c>
      <c r="O180" s="11">
        <v>0.2</v>
      </c>
      <c r="P180" s="10">
        <v>0.8</v>
      </c>
      <c r="Q180" s="82">
        <v>0</v>
      </c>
      <c r="R180" s="81">
        <v>0</v>
      </c>
      <c r="S180" s="12"/>
      <c r="T180" s="10"/>
    </row>
    <row r="181" spans="2:20">
      <c r="B181" s="19" t="s">
        <v>36</v>
      </c>
      <c r="C181" s="21">
        <v>0.7</v>
      </c>
      <c r="D181" s="20">
        <v>0.3</v>
      </c>
      <c r="E181" s="21">
        <v>0.5</v>
      </c>
      <c r="F181" s="20">
        <v>0.5</v>
      </c>
      <c r="G181" s="21">
        <v>0.5</v>
      </c>
      <c r="H181" s="20">
        <v>0.5</v>
      </c>
      <c r="I181" s="21"/>
      <c r="J181" s="20"/>
      <c r="L181" s="13" t="s">
        <v>36</v>
      </c>
      <c r="M181" s="12" t="s">
        <v>2</v>
      </c>
      <c r="N181" s="10" t="s">
        <v>2</v>
      </c>
      <c r="O181" s="11">
        <v>0</v>
      </c>
      <c r="P181" s="10">
        <v>1</v>
      </c>
      <c r="Q181" s="82" t="s">
        <v>2</v>
      </c>
      <c r="R181" s="81" t="s">
        <v>2</v>
      </c>
      <c r="S181" s="12"/>
      <c r="T181" s="10"/>
    </row>
    <row r="182" spans="2:20">
      <c r="B182" s="19" t="s">
        <v>35</v>
      </c>
      <c r="C182" s="21">
        <v>0.46666666666666667</v>
      </c>
      <c r="D182" s="20">
        <v>0.53333333333333333</v>
      </c>
      <c r="E182" s="21">
        <v>0.46666666666666667</v>
      </c>
      <c r="F182" s="20">
        <v>0.53333333333333333</v>
      </c>
      <c r="G182" s="21">
        <v>0.46666666666666667</v>
      </c>
      <c r="H182" s="20">
        <v>0.53333333333333333</v>
      </c>
      <c r="I182" s="21"/>
      <c r="J182" s="20"/>
      <c r="L182" s="13" t="s">
        <v>35</v>
      </c>
      <c r="M182" s="12" t="s">
        <v>2</v>
      </c>
      <c r="N182" s="10" t="s">
        <v>2</v>
      </c>
      <c r="O182" s="11">
        <v>0</v>
      </c>
      <c r="P182" s="10">
        <v>1</v>
      </c>
      <c r="Q182" s="82" t="s">
        <v>2</v>
      </c>
      <c r="R182" s="81" t="s">
        <v>2</v>
      </c>
      <c r="S182" s="12"/>
      <c r="T182" s="10"/>
    </row>
    <row r="183" spans="2:20">
      <c r="B183" s="19" t="s">
        <v>34</v>
      </c>
      <c r="C183" s="21">
        <v>0.4375</v>
      </c>
      <c r="D183" s="20">
        <v>0.5625</v>
      </c>
      <c r="E183" s="21">
        <v>0.4375</v>
      </c>
      <c r="F183" s="20">
        <v>0.5625</v>
      </c>
      <c r="G183" s="21">
        <v>0.4375</v>
      </c>
      <c r="H183" s="20">
        <v>0.5625</v>
      </c>
      <c r="I183" s="21"/>
      <c r="J183" s="20"/>
      <c r="L183" s="13" t="s">
        <v>34</v>
      </c>
      <c r="M183" s="12">
        <v>0</v>
      </c>
      <c r="N183" s="10">
        <v>1</v>
      </c>
      <c r="O183" s="11" t="s">
        <v>2</v>
      </c>
      <c r="P183" s="10" t="s">
        <v>2</v>
      </c>
      <c r="Q183" s="82" t="s">
        <v>2</v>
      </c>
      <c r="R183" s="81" t="s">
        <v>2</v>
      </c>
      <c r="S183" s="12"/>
      <c r="T183" s="10"/>
    </row>
    <row r="184" spans="2:20">
      <c r="B184" s="19" t="s">
        <v>33</v>
      </c>
      <c r="C184" s="21">
        <v>0.26315789473684209</v>
      </c>
      <c r="D184" s="20">
        <v>0.73684210526315785</v>
      </c>
      <c r="E184" s="21">
        <v>0.26315789473684209</v>
      </c>
      <c r="F184" s="20">
        <v>0.73684210526315785</v>
      </c>
      <c r="G184" s="21">
        <v>0.27777777777777779</v>
      </c>
      <c r="H184" s="20">
        <v>0.72222222222222221</v>
      </c>
      <c r="I184" s="21"/>
      <c r="J184" s="20"/>
      <c r="L184" s="13" t="s">
        <v>33</v>
      </c>
      <c r="M184" s="12" t="s">
        <v>2</v>
      </c>
      <c r="N184" s="10" t="s">
        <v>2</v>
      </c>
      <c r="O184" s="11" t="s">
        <v>2</v>
      </c>
      <c r="P184" s="10" t="s">
        <v>2</v>
      </c>
      <c r="Q184" s="82" t="s">
        <v>2</v>
      </c>
      <c r="R184" s="81" t="s">
        <v>2</v>
      </c>
      <c r="S184" s="12"/>
      <c r="T184" s="10"/>
    </row>
    <row r="185" spans="2:20">
      <c r="B185" s="19" t="s">
        <v>32</v>
      </c>
      <c r="C185" s="21">
        <v>0.5</v>
      </c>
      <c r="D185" s="20">
        <v>0.5</v>
      </c>
      <c r="E185" s="21">
        <v>0.46666666666666667</v>
      </c>
      <c r="F185" s="20">
        <v>0.46666666666666667</v>
      </c>
      <c r="G185" s="21">
        <v>0.42857142857142855</v>
      </c>
      <c r="H185" s="20">
        <v>0.5</v>
      </c>
      <c r="I185" s="21"/>
      <c r="J185" s="20"/>
      <c r="L185" s="13" t="s">
        <v>32</v>
      </c>
      <c r="M185" s="12" t="s">
        <v>2</v>
      </c>
      <c r="N185" s="10" t="s">
        <v>2</v>
      </c>
      <c r="O185" s="11">
        <v>0</v>
      </c>
      <c r="P185" s="10">
        <v>1</v>
      </c>
      <c r="Q185" s="82" t="s">
        <v>2</v>
      </c>
      <c r="R185" s="81" t="s">
        <v>2</v>
      </c>
      <c r="S185" s="12"/>
      <c r="T185" s="10"/>
    </row>
    <row r="186" spans="2:20">
      <c r="B186" s="19" t="s">
        <v>31</v>
      </c>
      <c r="C186" s="21">
        <v>0.2857142857142857</v>
      </c>
      <c r="D186" s="20">
        <v>0.7142857142857143</v>
      </c>
      <c r="E186" s="21">
        <v>0.2857142857142857</v>
      </c>
      <c r="F186" s="20">
        <v>0.7142857142857143</v>
      </c>
      <c r="G186" s="21">
        <v>0.23076923076923078</v>
      </c>
      <c r="H186" s="20">
        <v>0.76923076923076927</v>
      </c>
      <c r="I186" s="21"/>
      <c r="J186" s="20"/>
      <c r="L186" s="13" t="s">
        <v>31</v>
      </c>
      <c r="M186" s="12" t="s">
        <v>2</v>
      </c>
      <c r="N186" s="10" t="s">
        <v>2</v>
      </c>
      <c r="O186" s="26" t="s">
        <v>2</v>
      </c>
      <c r="P186" s="10" t="s">
        <v>2</v>
      </c>
      <c r="Q186" s="88" t="s">
        <v>2</v>
      </c>
      <c r="R186" s="81" t="s">
        <v>2</v>
      </c>
      <c r="S186" s="12"/>
      <c r="T186" s="10"/>
    </row>
    <row r="187" spans="2:20">
      <c r="B187" s="19" t="s">
        <v>30</v>
      </c>
      <c r="C187" s="35">
        <v>0.5</v>
      </c>
      <c r="D187" s="20">
        <v>0.5</v>
      </c>
      <c r="E187" s="35">
        <v>0.53846153846153844</v>
      </c>
      <c r="F187" s="20">
        <v>0.46153846153846156</v>
      </c>
      <c r="G187" s="35">
        <v>0.58333333333333337</v>
      </c>
      <c r="H187" s="20">
        <v>0.41666666666666669</v>
      </c>
      <c r="I187" s="35"/>
      <c r="J187" s="20"/>
      <c r="L187" s="13" t="s">
        <v>30</v>
      </c>
      <c r="M187" s="12">
        <v>1</v>
      </c>
      <c r="N187" s="10">
        <v>0</v>
      </c>
      <c r="O187" s="26">
        <v>1</v>
      </c>
      <c r="P187" s="10">
        <v>0</v>
      </c>
      <c r="Q187" s="88" t="s">
        <v>2</v>
      </c>
      <c r="R187" s="81" t="s">
        <v>2</v>
      </c>
      <c r="S187" s="12"/>
      <c r="T187" s="10"/>
    </row>
    <row r="188" spans="2:20">
      <c r="B188" s="19" t="s">
        <v>29</v>
      </c>
      <c r="C188" s="36">
        <v>0.33333333333333331</v>
      </c>
      <c r="D188" s="39">
        <v>0.66666666666666663</v>
      </c>
      <c r="E188" s="38">
        <v>0.42857142857142855</v>
      </c>
      <c r="F188" s="37">
        <v>0.5714285714285714</v>
      </c>
      <c r="G188" s="38">
        <v>0.33333333333333331</v>
      </c>
      <c r="H188" s="37">
        <v>0.66666666666666663</v>
      </c>
      <c r="I188" s="36"/>
      <c r="J188" s="20"/>
      <c r="L188" s="19" t="s">
        <v>29</v>
      </c>
      <c r="M188" s="12" t="s">
        <v>2</v>
      </c>
      <c r="N188" s="10" t="s">
        <v>2</v>
      </c>
      <c r="O188" s="31" t="s">
        <v>2</v>
      </c>
      <c r="P188" s="10" t="s">
        <v>2</v>
      </c>
      <c r="Q188" s="88" t="s">
        <v>2</v>
      </c>
      <c r="R188" s="81" t="s">
        <v>2</v>
      </c>
      <c r="S188" s="12"/>
      <c r="T188" s="10"/>
    </row>
    <row r="189" spans="2:20">
      <c r="B189" s="19" t="s">
        <v>28</v>
      </c>
      <c r="C189" s="35">
        <v>0.375</v>
      </c>
      <c r="D189" s="20">
        <v>0.625</v>
      </c>
      <c r="E189" s="35">
        <v>0.34615384615384615</v>
      </c>
      <c r="F189" s="20">
        <v>0.65384615384615385</v>
      </c>
      <c r="G189" s="35">
        <v>0.36</v>
      </c>
      <c r="H189" s="20">
        <v>0.6</v>
      </c>
      <c r="I189" s="35"/>
      <c r="J189" s="20"/>
      <c r="L189" s="13" t="s">
        <v>28</v>
      </c>
      <c r="M189" s="12">
        <v>0.66666666666666663</v>
      </c>
      <c r="N189" s="10">
        <v>0.33333333333333331</v>
      </c>
      <c r="O189" s="12">
        <v>0</v>
      </c>
      <c r="P189" s="10">
        <v>1</v>
      </c>
      <c r="Q189" s="91">
        <v>1</v>
      </c>
      <c r="R189" s="81">
        <v>0</v>
      </c>
      <c r="S189" s="12"/>
      <c r="T189" s="10"/>
    </row>
    <row r="190" spans="2:20">
      <c r="B190" s="19" t="s">
        <v>27</v>
      </c>
      <c r="C190" s="21">
        <v>0.5</v>
      </c>
      <c r="D190" s="20">
        <v>0.5</v>
      </c>
      <c r="E190" s="21">
        <v>0.5</v>
      </c>
      <c r="F190" s="20">
        <v>0.5</v>
      </c>
      <c r="G190" s="21">
        <v>0.5</v>
      </c>
      <c r="H190" s="20">
        <v>0.5</v>
      </c>
      <c r="I190" s="21"/>
      <c r="J190" s="20"/>
      <c r="L190" s="13" t="s">
        <v>27</v>
      </c>
      <c r="M190" s="12" t="s">
        <v>2</v>
      </c>
      <c r="N190" s="10" t="s">
        <v>2</v>
      </c>
      <c r="O190" s="26" t="s">
        <v>2</v>
      </c>
      <c r="P190" s="10" t="s">
        <v>2</v>
      </c>
      <c r="Q190" s="88" t="s">
        <v>2</v>
      </c>
      <c r="R190" s="81" t="s">
        <v>2</v>
      </c>
      <c r="S190" s="12"/>
      <c r="T190" s="10"/>
    </row>
    <row r="191" spans="2:20">
      <c r="B191" s="19" t="s">
        <v>26</v>
      </c>
      <c r="C191" s="21">
        <v>0.44444444444444442</v>
      </c>
      <c r="D191" s="20">
        <v>0.55555555555555558</v>
      </c>
      <c r="E191" s="21">
        <v>0.44444444444444442</v>
      </c>
      <c r="F191" s="20">
        <v>0.55555555555555558</v>
      </c>
      <c r="G191" s="21">
        <v>0.44444444444444442</v>
      </c>
      <c r="H191" s="20">
        <v>0.55555555555555558</v>
      </c>
      <c r="I191" s="21"/>
      <c r="J191" s="20"/>
      <c r="L191" s="13" t="s">
        <v>26</v>
      </c>
      <c r="M191" s="12" t="s">
        <v>2</v>
      </c>
      <c r="N191" s="10" t="s">
        <v>2</v>
      </c>
      <c r="O191" s="26" t="s">
        <v>2</v>
      </c>
      <c r="P191" s="10" t="s">
        <v>2</v>
      </c>
      <c r="Q191" s="88" t="s">
        <v>2</v>
      </c>
      <c r="R191" s="81" t="s">
        <v>2</v>
      </c>
      <c r="S191" s="12"/>
      <c r="T191" s="10"/>
    </row>
    <row r="192" spans="2:20">
      <c r="B192" s="19" t="s">
        <v>25</v>
      </c>
      <c r="C192" s="25">
        <v>0.5714285714285714</v>
      </c>
      <c r="D192" s="24">
        <v>0.42857142857142855</v>
      </c>
      <c r="E192" s="25">
        <v>0.5</v>
      </c>
      <c r="F192" s="24">
        <v>0.5</v>
      </c>
      <c r="G192" s="25">
        <v>0.66666666666666663</v>
      </c>
      <c r="H192" s="24">
        <v>0.33333333333333331</v>
      </c>
      <c r="I192" s="25"/>
      <c r="J192" s="24"/>
      <c r="L192" s="19" t="s">
        <v>25</v>
      </c>
      <c r="M192" s="17" t="s">
        <v>2</v>
      </c>
      <c r="N192" s="16" t="s">
        <v>2</v>
      </c>
      <c r="O192" s="28" t="s">
        <v>2</v>
      </c>
      <c r="P192" s="16" t="s">
        <v>2</v>
      </c>
      <c r="Q192" s="90" t="s">
        <v>2</v>
      </c>
      <c r="R192" s="78" t="s">
        <v>2</v>
      </c>
      <c r="S192" s="17"/>
      <c r="T192" s="16"/>
    </row>
    <row r="193" spans="2:20" ht="15.75">
      <c r="B193" s="34" t="s">
        <v>24</v>
      </c>
      <c r="C193" s="33">
        <v>0.77611940298507465</v>
      </c>
      <c r="D193" s="32">
        <v>0.22388059701492538</v>
      </c>
      <c r="E193" s="33">
        <v>0.79136690647482011</v>
      </c>
      <c r="F193" s="32">
        <v>0.20863309352517986</v>
      </c>
      <c r="G193" s="33">
        <v>0.79411764705882348</v>
      </c>
      <c r="H193" s="32">
        <v>0.20588235294117646</v>
      </c>
      <c r="I193" s="33"/>
      <c r="J193" s="32"/>
      <c r="L193" s="15" t="s">
        <v>24</v>
      </c>
      <c r="M193" s="9">
        <v>0.5714285714285714</v>
      </c>
      <c r="N193" s="8">
        <v>0.42857142857142855</v>
      </c>
      <c r="O193" s="27">
        <v>0.88888888888888884</v>
      </c>
      <c r="P193" s="8">
        <v>0.1111111111111111</v>
      </c>
      <c r="Q193" s="89">
        <v>1</v>
      </c>
      <c r="R193" s="86">
        <v>0</v>
      </c>
      <c r="S193" s="9"/>
      <c r="T193" s="8"/>
    </row>
    <row r="194" spans="2:20">
      <c r="B194" s="30" t="s">
        <v>23</v>
      </c>
      <c r="C194" s="21">
        <v>0.77777777777777779</v>
      </c>
      <c r="D194" s="20">
        <v>0.22222222222222221</v>
      </c>
      <c r="E194" s="21">
        <v>0.72727272727272729</v>
      </c>
      <c r="F194" s="20">
        <v>0.27272727272727271</v>
      </c>
      <c r="G194" s="21">
        <v>0.72727272727272729</v>
      </c>
      <c r="H194" s="20">
        <v>0.27272727272727271</v>
      </c>
      <c r="I194" s="21"/>
      <c r="J194" s="20"/>
      <c r="L194" s="13" t="s">
        <v>23</v>
      </c>
      <c r="M194" s="12">
        <v>0</v>
      </c>
      <c r="N194" s="10">
        <v>1</v>
      </c>
      <c r="O194" s="26" t="s">
        <v>2</v>
      </c>
      <c r="P194" s="10" t="s">
        <v>2</v>
      </c>
      <c r="Q194" s="88">
        <v>1</v>
      </c>
      <c r="R194" s="81">
        <v>0</v>
      </c>
      <c r="S194" s="12"/>
      <c r="T194" s="10"/>
    </row>
    <row r="195" spans="2:20">
      <c r="B195" s="30" t="s">
        <v>22</v>
      </c>
      <c r="C195" s="21">
        <v>0.8</v>
      </c>
      <c r="D195" s="20">
        <v>0.2</v>
      </c>
      <c r="E195" s="21">
        <v>0.83333333333333337</v>
      </c>
      <c r="F195" s="20">
        <v>0.16666666666666666</v>
      </c>
      <c r="G195" s="21">
        <v>0.83333333333333337</v>
      </c>
      <c r="H195" s="20">
        <v>0.16666666666666666</v>
      </c>
      <c r="I195" s="21"/>
      <c r="J195" s="20"/>
      <c r="L195" s="13" t="s">
        <v>22</v>
      </c>
      <c r="M195" s="12">
        <v>0</v>
      </c>
      <c r="N195" s="10">
        <v>1</v>
      </c>
      <c r="O195" s="26">
        <v>1</v>
      </c>
      <c r="P195" s="10">
        <v>0</v>
      </c>
      <c r="Q195" s="88" t="s">
        <v>2</v>
      </c>
      <c r="R195" s="81" t="s">
        <v>2</v>
      </c>
      <c r="S195" s="12"/>
      <c r="T195" s="10"/>
    </row>
    <row r="196" spans="2:20">
      <c r="B196" s="30" t="s">
        <v>21</v>
      </c>
      <c r="C196" s="21">
        <v>0.88888888888888884</v>
      </c>
      <c r="D196" s="20">
        <v>0.1111111111111111</v>
      </c>
      <c r="E196" s="21">
        <v>0.88888888888888884</v>
      </c>
      <c r="F196" s="20">
        <v>0.1111111111111111</v>
      </c>
      <c r="G196" s="21">
        <v>0.88888888888888884</v>
      </c>
      <c r="H196" s="20">
        <v>0.1111111111111111</v>
      </c>
      <c r="I196" s="21"/>
      <c r="J196" s="20"/>
      <c r="L196" s="13" t="s">
        <v>21</v>
      </c>
      <c r="M196" s="12" t="s">
        <v>2</v>
      </c>
      <c r="N196" s="10" t="s">
        <v>2</v>
      </c>
      <c r="O196" s="26" t="s">
        <v>2</v>
      </c>
      <c r="P196" s="10" t="s">
        <v>2</v>
      </c>
      <c r="Q196" s="88">
        <v>1</v>
      </c>
      <c r="R196" s="81">
        <v>0</v>
      </c>
      <c r="S196" s="12"/>
      <c r="T196" s="10"/>
    </row>
    <row r="197" spans="2:20">
      <c r="B197" s="29" t="s">
        <v>20</v>
      </c>
      <c r="C197" s="21">
        <v>1</v>
      </c>
      <c r="D197" s="20">
        <v>0</v>
      </c>
      <c r="E197" s="21">
        <v>1</v>
      </c>
      <c r="F197" s="20">
        <v>0</v>
      </c>
      <c r="G197" s="21">
        <v>1</v>
      </c>
      <c r="H197" s="20">
        <v>0</v>
      </c>
      <c r="I197" s="21"/>
      <c r="J197" s="20"/>
      <c r="L197" s="13" t="s">
        <v>20</v>
      </c>
      <c r="M197" s="12">
        <v>1</v>
      </c>
      <c r="N197" s="10">
        <v>0</v>
      </c>
      <c r="O197" s="26" t="s">
        <v>2</v>
      </c>
      <c r="P197" s="10" t="s">
        <v>2</v>
      </c>
      <c r="Q197" s="88">
        <v>1</v>
      </c>
      <c r="R197" s="81">
        <v>0</v>
      </c>
      <c r="S197" s="12"/>
      <c r="T197" s="10"/>
    </row>
    <row r="198" spans="2:20">
      <c r="B198" s="19" t="s">
        <v>19</v>
      </c>
      <c r="C198" s="21">
        <v>0.94117647058823528</v>
      </c>
      <c r="D198" s="20">
        <v>5.8823529411764705E-2</v>
      </c>
      <c r="E198" s="21">
        <v>0.91666666666666663</v>
      </c>
      <c r="F198" s="20">
        <v>8.3333333333333329E-2</v>
      </c>
      <c r="G198" s="21">
        <v>0.90322580645161288</v>
      </c>
      <c r="H198" s="20">
        <v>9.6774193548387094E-2</v>
      </c>
      <c r="I198" s="21"/>
      <c r="J198" s="20"/>
      <c r="L198" s="13" t="s">
        <v>19</v>
      </c>
      <c r="M198" s="12">
        <v>1</v>
      </c>
      <c r="N198" s="10">
        <v>0</v>
      </c>
      <c r="O198" s="26">
        <v>0.66666666666666663</v>
      </c>
      <c r="P198" s="10">
        <v>0.33333333333333331</v>
      </c>
      <c r="Q198" s="88">
        <v>1</v>
      </c>
      <c r="R198" s="81">
        <v>0</v>
      </c>
      <c r="S198" s="12"/>
      <c r="T198" s="10"/>
    </row>
    <row r="199" spans="2:20">
      <c r="B199" s="19" t="s">
        <v>18</v>
      </c>
      <c r="C199" s="21">
        <v>0.84615384615384615</v>
      </c>
      <c r="D199" s="20">
        <v>0.15384615384615385</v>
      </c>
      <c r="E199" s="21">
        <v>0.84615384615384615</v>
      </c>
      <c r="F199" s="20">
        <v>0.15384615384615385</v>
      </c>
      <c r="G199" s="21">
        <v>0.84615384615384615</v>
      </c>
      <c r="H199" s="20">
        <v>0.15384615384615385</v>
      </c>
      <c r="I199" s="21"/>
      <c r="J199" s="20"/>
      <c r="L199" s="13" t="s">
        <v>18</v>
      </c>
      <c r="M199" s="12">
        <v>1</v>
      </c>
      <c r="N199" s="10">
        <v>0</v>
      </c>
      <c r="O199" s="11" t="s">
        <v>2</v>
      </c>
      <c r="P199" s="10" t="s">
        <v>2</v>
      </c>
      <c r="Q199" s="82" t="s">
        <v>2</v>
      </c>
      <c r="R199" s="81" t="s">
        <v>2</v>
      </c>
      <c r="S199" s="12"/>
      <c r="T199" s="10"/>
    </row>
    <row r="200" spans="2:20">
      <c r="B200" s="19" t="s">
        <v>17</v>
      </c>
      <c r="C200" s="21">
        <v>0.4375</v>
      </c>
      <c r="D200" s="20">
        <v>0.5625</v>
      </c>
      <c r="E200" s="21">
        <v>0.46666666666666667</v>
      </c>
      <c r="F200" s="20">
        <v>0.53333333333333333</v>
      </c>
      <c r="G200" s="21">
        <v>0.53333333333333333</v>
      </c>
      <c r="H200" s="20">
        <v>0.46666666666666667</v>
      </c>
      <c r="I200" s="21"/>
      <c r="J200" s="20"/>
      <c r="L200" s="13" t="s">
        <v>17</v>
      </c>
      <c r="M200" s="12" t="s">
        <v>2</v>
      </c>
      <c r="N200" s="10" t="s">
        <v>2</v>
      </c>
      <c r="O200" s="11" t="s">
        <v>2</v>
      </c>
      <c r="P200" s="10" t="s">
        <v>2</v>
      </c>
      <c r="Q200" s="82">
        <v>1</v>
      </c>
      <c r="R200" s="81">
        <v>0</v>
      </c>
      <c r="S200" s="12"/>
      <c r="T200" s="10"/>
    </row>
    <row r="201" spans="2:20">
      <c r="B201" s="19" t="s">
        <v>16</v>
      </c>
      <c r="C201" s="21">
        <v>0.76470588235294112</v>
      </c>
      <c r="D201" s="20">
        <v>0.23529411764705882</v>
      </c>
      <c r="E201" s="21">
        <v>0.8</v>
      </c>
      <c r="F201" s="20">
        <v>0.2</v>
      </c>
      <c r="G201" s="21">
        <v>0.76470588235294112</v>
      </c>
      <c r="H201" s="20">
        <v>0.23529411764705882</v>
      </c>
      <c r="I201" s="21"/>
      <c r="J201" s="20"/>
      <c r="L201" s="13" t="s">
        <v>16</v>
      </c>
      <c r="M201" s="12" t="s">
        <v>2</v>
      </c>
      <c r="N201" s="10" t="s">
        <v>2</v>
      </c>
      <c r="O201" s="11">
        <v>1</v>
      </c>
      <c r="P201" s="10">
        <v>0</v>
      </c>
      <c r="Q201" s="82" t="s">
        <v>2</v>
      </c>
      <c r="R201" s="81" t="s">
        <v>2</v>
      </c>
      <c r="S201" s="12"/>
      <c r="T201" s="10"/>
    </row>
    <row r="202" spans="2:20">
      <c r="B202" s="19" t="s">
        <v>15</v>
      </c>
      <c r="C202" s="25">
        <v>0.46666666666666667</v>
      </c>
      <c r="D202" s="24">
        <v>0.53333333333333333</v>
      </c>
      <c r="E202" s="25">
        <v>0.53846153846153844</v>
      </c>
      <c r="F202" s="24">
        <v>0.46153846153846156</v>
      </c>
      <c r="G202" s="25">
        <v>0.69230769230769229</v>
      </c>
      <c r="H202" s="24">
        <v>0.30769230769230771</v>
      </c>
      <c r="I202" s="25"/>
      <c r="J202" s="24"/>
      <c r="L202" s="19" t="s">
        <v>15</v>
      </c>
      <c r="M202" s="17">
        <v>0.5</v>
      </c>
      <c r="N202" s="16">
        <v>0.5</v>
      </c>
      <c r="O202" s="18" t="s">
        <v>2</v>
      </c>
      <c r="P202" s="16" t="s">
        <v>2</v>
      </c>
      <c r="Q202" s="79">
        <v>1</v>
      </c>
      <c r="R202" s="78">
        <v>0</v>
      </c>
      <c r="S202" s="17"/>
      <c r="T202" s="16"/>
    </row>
    <row r="203" spans="2:20" ht="15.75">
      <c r="B203" s="34" t="s">
        <v>14</v>
      </c>
      <c r="C203" s="23">
        <v>0.18238993710691823</v>
      </c>
      <c r="D203" s="22">
        <v>0.8176100628930818</v>
      </c>
      <c r="E203" s="23">
        <v>0.19108280254777071</v>
      </c>
      <c r="F203" s="22">
        <v>0.79617834394904463</v>
      </c>
      <c r="G203" s="23">
        <v>0.19108280254777071</v>
      </c>
      <c r="H203" s="22">
        <v>0.79617834394904463</v>
      </c>
      <c r="I203" s="23"/>
      <c r="J203" s="22"/>
      <c r="L203" s="15" t="s">
        <v>14</v>
      </c>
      <c r="M203" s="9">
        <v>0.75</v>
      </c>
      <c r="N203" s="8">
        <v>0.25</v>
      </c>
      <c r="O203" s="14">
        <v>0</v>
      </c>
      <c r="P203" s="8">
        <v>1</v>
      </c>
      <c r="Q203" s="87">
        <v>0.33333333333333331</v>
      </c>
      <c r="R203" s="86">
        <v>0.66666666666666663</v>
      </c>
      <c r="S203" s="9"/>
      <c r="T203" s="8"/>
    </row>
    <row r="204" spans="2:20">
      <c r="B204" s="19" t="s">
        <v>13</v>
      </c>
      <c r="C204" s="21">
        <v>5.2631578947368418E-2</v>
      </c>
      <c r="D204" s="20">
        <v>0.94736842105263153</v>
      </c>
      <c r="E204" s="21">
        <v>5.2631578947368418E-2</v>
      </c>
      <c r="F204" s="20">
        <v>0.94736842105263153</v>
      </c>
      <c r="G204" s="21">
        <v>5.2631578947368418E-2</v>
      </c>
      <c r="H204" s="20">
        <v>0.94736842105263153</v>
      </c>
      <c r="I204" s="21"/>
      <c r="J204" s="20"/>
      <c r="L204" s="13" t="s">
        <v>13</v>
      </c>
      <c r="M204" s="12" t="s">
        <v>2</v>
      </c>
      <c r="N204" s="10" t="s">
        <v>2</v>
      </c>
      <c r="O204" s="11" t="s">
        <v>2</v>
      </c>
      <c r="P204" s="10" t="s">
        <v>2</v>
      </c>
      <c r="Q204" s="82" t="s">
        <v>2</v>
      </c>
      <c r="R204" s="81" t="s">
        <v>2</v>
      </c>
      <c r="S204" s="12"/>
      <c r="T204" s="10"/>
    </row>
    <row r="205" spans="2:20">
      <c r="B205" s="19" t="s">
        <v>12</v>
      </c>
      <c r="C205" s="21">
        <v>0.32142857142857145</v>
      </c>
      <c r="D205" s="20">
        <v>0.6785714285714286</v>
      </c>
      <c r="E205" s="21">
        <v>0.37037037037037035</v>
      </c>
      <c r="F205" s="20">
        <v>0.62962962962962965</v>
      </c>
      <c r="G205" s="21">
        <v>0.41666666666666669</v>
      </c>
      <c r="H205" s="20">
        <v>0.58333333333333337</v>
      </c>
      <c r="I205" s="21"/>
      <c r="J205" s="20"/>
      <c r="L205" s="13" t="s">
        <v>12</v>
      </c>
      <c r="M205" s="12">
        <v>0.66666666666666663</v>
      </c>
      <c r="N205" s="10">
        <v>0.33333333333333331</v>
      </c>
      <c r="O205" s="11" t="s">
        <v>2</v>
      </c>
      <c r="P205" s="10" t="s">
        <v>2</v>
      </c>
      <c r="Q205" s="82">
        <v>1</v>
      </c>
      <c r="R205" s="81">
        <v>0</v>
      </c>
      <c r="S205" s="12"/>
      <c r="T205" s="10"/>
    </row>
    <row r="206" spans="2:20">
      <c r="B206" s="19" t="s">
        <v>11</v>
      </c>
      <c r="C206" s="21">
        <v>0.125</v>
      </c>
      <c r="D206" s="20">
        <v>0.875</v>
      </c>
      <c r="E206" s="21">
        <v>0.125</v>
      </c>
      <c r="F206" s="20">
        <v>0.875</v>
      </c>
      <c r="G206" s="21">
        <v>0.14285714285714285</v>
      </c>
      <c r="H206" s="20">
        <v>0.8571428571428571</v>
      </c>
      <c r="I206" s="21"/>
      <c r="J206" s="20"/>
      <c r="L206" s="13" t="s">
        <v>11</v>
      </c>
      <c r="M206" s="12" t="s">
        <v>2</v>
      </c>
      <c r="N206" s="10" t="s">
        <v>2</v>
      </c>
      <c r="O206" s="11" t="s">
        <v>2</v>
      </c>
      <c r="P206" s="10" t="s">
        <v>2</v>
      </c>
      <c r="Q206" s="82" t="s">
        <v>2</v>
      </c>
      <c r="R206" s="81" t="s">
        <v>2</v>
      </c>
      <c r="S206" s="12"/>
      <c r="T206" s="10"/>
    </row>
    <row r="207" spans="2:20">
      <c r="B207" s="19" t="s">
        <v>10</v>
      </c>
      <c r="C207" s="21">
        <v>0.10526315789473684</v>
      </c>
      <c r="D207" s="20">
        <v>0.89473684210526316</v>
      </c>
      <c r="E207" s="21">
        <v>0.1</v>
      </c>
      <c r="F207" s="20">
        <v>0.9</v>
      </c>
      <c r="G207" s="21">
        <v>0.11764705882352941</v>
      </c>
      <c r="H207" s="20">
        <v>0.88235294117647056</v>
      </c>
      <c r="I207" s="21"/>
      <c r="J207" s="20"/>
      <c r="L207" s="13" t="s">
        <v>10</v>
      </c>
      <c r="M207" s="12" t="s">
        <v>2</v>
      </c>
      <c r="N207" s="10" t="s">
        <v>2</v>
      </c>
      <c r="O207" s="11" t="s">
        <v>2</v>
      </c>
      <c r="P207" s="10" t="s">
        <v>2</v>
      </c>
      <c r="Q207" s="82" t="s">
        <v>2</v>
      </c>
      <c r="R207" s="81" t="s">
        <v>2</v>
      </c>
      <c r="S207" s="12"/>
      <c r="T207" s="10"/>
    </row>
    <row r="208" spans="2:20">
      <c r="B208" s="19" t="s">
        <v>9</v>
      </c>
      <c r="C208" s="21">
        <v>0.23809523809523808</v>
      </c>
      <c r="D208" s="20">
        <v>0.76190476190476186</v>
      </c>
      <c r="E208" s="21">
        <v>0.25641025641025639</v>
      </c>
      <c r="F208" s="20">
        <v>0.74358974358974361</v>
      </c>
      <c r="G208" s="21">
        <v>0.21052631578947367</v>
      </c>
      <c r="H208" s="20">
        <v>0.78947368421052633</v>
      </c>
      <c r="I208" s="21"/>
      <c r="J208" s="20"/>
      <c r="L208" s="13" t="s">
        <v>9</v>
      </c>
      <c r="M208" s="12" t="s">
        <v>2</v>
      </c>
      <c r="N208" s="10" t="s">
        <v>2</v>
      </c>
      <c r="O208" s="11" t="s">
        <v>2</v>
      </c>
      <c r="P208" s="10" t="s">
        <v>2</v>
      </c>
      <c r="Q208" s="82">
        <v>0</v>
      </c>
      <c r="R208" s="81">
        <v>1</v>
      </c>
      <c r="S208" s="12"/>
      <c r="T208" s="10"/>
    </row>
    <row r="209" spans="2:20">
      <c r="B209" s="19" t="s">
        <v>8</v>
      </c>
      <c r="C209" s="25">
        <v>0.14285714285714285</v>
      </c>
      <c r="D209" s="24">
        <v>0.8571428571428571</v>
      </c>
      <c r="E209" s="25">
        <v>0.1388888888888889</v>
      </c>
      <c r="F209" s="24">
        <v>0.80555555555555558</v>
      </c>
      <c r="G209" s="25">
        <v>0.15384615384615385</v>
      </c>
      <c r="H209" s="24">
        <v>0.79487179487179482</v>
      </c>
      <c r="I209" s="25"/>
      <c r="J209" s="24"/>
      <c r="L209" s="19" t="s">
        <v>8</v>
      </c>
      <c r="M209" s="17">
        <v>1</v>
      </c>
      <c r="N209" s="16">
        <v>0</v>
      </c>
      <c r="O209" s="18">
        <v>0</v>
      </c>
      <c r="P209" s="16">
        <v>1</v>
      </c>
      <c r="Q209" s="79">
        <v>0.5</v>
      </c>
      <c r="R209" s="78">
        <v>0.5</v>
      </c>
      <c r="S209" s="17"/>
      <c r="T209" s="16"/>
    </row>
    <row r="210" spans="2:20" ht="15.75">
      <c r="B210" s="15" t="s">
        <v>7</v>
      </c>
      <c r="C210" s="23">
        <v>0.32692307692307693</v>
      </c>
      <c r="D210" s="22">
        <v>0.67307692307692313</v>
      </c>
      <c r="E210" s="23">
        <v>0.31481481481481483</v>
      </c>
      <c r="F210" s="22">
        <v>0.67592592592592593</v>
      </c>
      <c r="G210" s="23">
        <v>0.32038834951456313</v>
      </c>
      <c r="H210" s="22">
        <v>0.66990291262135926</v>
      </c>
      <c r="I210" s="23"/>
      <c r="J210" s="22"/>
      <c r="L210" s="15" t="s">
        <v>7</v>
      </c>
      <c r="M210" s="9">
        <v>1</v>
      </c>
      <c r="N210" s="8">
        <v>0</v>
      </c>
      <c r="O210" s="14">
        <v>0.25</v>
      </c>
      <c r="P210" s="8">
        <v>0.75</v>
      </c>
      <c r="Q210" s="87">
        <v>0</v>
      </c>
      <c r="R210" s="86">
        <v>1</v>
      </c>
      <c r="S210" s="9"/>
      <c r="T210" s="8"/>
    </row>
    <row r="211" spans="2:20">
      <c r="B211" s="19" t="s">
        <v>6</v>
      </c>
      <c r="C211" s="21">
        <v>0.34210526315789475</v>
      </c>
      <c r="D211" s="20">
        <v>0.65789473684210531</v>
      </c>
      <c r="E211" s="21">
        <v>0.34210526315789475</v>
      </c>
      <c r="F211" s="20">
        <v>0.65789473684210531</v>
      </c>
      <c r="G211" s="21">
        <v>0.39393939393939392</v>
      </c>
      <c r="H211" s="20">
        <v>0.60606060606060608</v>
      </c>
      <c r="I211" s="21"/>
      <c r="J211" s="20"/>
      <c r="L211" s="13" t="s">
        <v>6</v>
      </c>
      <c r="M211" s="12" t="s">
        <v>2</v>
      </c>
      <c r="N211" s="10" t="s">
        <v>2</v>
      </c>
      <c r="O211" s="11" t="s">
        <v>2</v>
      </c>
      <c r="P211" s="10" t="s">
        <v>2</v>
      </c>
      <c r="Q211" s="82" t="s">
        <v>2</v>
      </c>
      <c r="R211" s="81" t="s">
        <v>2</v>
      </c>
      <c r="S211" s="12"/>
      <c r="T211" s="10"/>
    </row>
    <row r="212" spans="2:20">
      <c r="B212" s="19" t="s">
        <v>5</v>
      </c>
      <c r="C212" s="21">
        <v>0.38461538461538464</v>
      </c>
      <c r="D212" s="20">
        <v>0.61538461538461542</v>
      </c>
      <c r="E212" s="21">
        <v>0.34482758620689657</v>
      </c>
      <c r="F212" s="20">
        <v>0.62068965517241381</v>
      </c>
      <c r="G212" s="21">
        <v>0.35714285714285715</v>
      </c>
      <c r="H212" s="20">
        <v>0.6071428571428571</v>
      </c>
      <c r="I212" s="21"/>
      <c r="J212" s="20"/>
      <c r="L212" s="13" t="s">
        <v>5</v>
      </c>
      <c r="M212" s="12">
        <v>1</v>
      </c>
      <c r="N212" s="10">
        <v>0</v>
      </c>
      <c r="O212" s="11">
        <v>0.33333333333333331</v>
      </c>
      <c r="P212" s="10">
        <v>0.66666666666666663</v>
      </c>
      <c r="Q212" s="82" t="s">
        <v>2</v>
      </c>
      <c r="R212" s="81" t="s">
        <v>2</v>
      </c>
      <c r="S212" s="12"/>
      <c r="T212" s="10"/>
    </row>
    <row r="213" spans="2:20" ht="15.75">
      <c r="B213" s="19" t="s">
        <v>3</v>
      </c>
      <c r="C213" s="21">
        <v>0.20833333333333334</v>
      </c>
      <c r="D213" s="20">
        <v>0.79166666666666663</v>
      </c>
      <c r="E213" s="21">
        <v>0.21739130434782608</v>
      </c>
      <c r="F213" s="20">
        <v>0.78260869565217395</v>
      </c>
      <c r="G213" s="21">
        <v>0.21739130434782608</v>
      </c>
      <c r="H213" s="20">
        <v>0.78260869565217395</v>
      </c>
      <c r="I213" s="21"/>
      <c r="J213" s="20"/>
      <c r="L213" s="13" t="s">
        <v>3</v>
      </c>
      <c r="M213" s="12" t="s">
        <v>2</v>
      </c>
      <c r="N213" s="10" t="s">
        <v>2</v>
      </c>
      <c r="O213" s="11">
        <v>0</v>
      </c>
      <c r="P213" s="10">
        <v>1</v>
      </c>
      <c r="Q213" s="82" t="s">
        <v>2</v>
      </c>
      <c r="R213" s="81" t="s">
        <v>2</v>
      </c>
      <c r="S213" s="9"/>
      <c r="T213" s="8"/>
    </row>
    <row r="214" spans="2:20">
      <c r="B214" s="197" t="s">
        <v>1</v>
      </c>
      <c r="C214" s="198">
        <v>0.375</v>
      </c>
      <c r="D214" s="199">
        <v>0.625</v>
      </c>
      <c r="E214" s="198">
        <v>0.33333333333333331</v>
      </c>
      <c r="F214" s="199">
        <v>0.66666666666666663</v>
      </c>
      <c r="G214" s="25">
        <v>0.33333333333333331</v>
      </c>
      <c r="H214" s="24">
        <v>0.66666666666666663</v>
      </c>
      <c r="I214" s="25"/>
      <c r="J214" s="24"/>
      <c r="L214" s="80" t="s">
        <v>1</v>
      </c>
      <c r="M214" s="17" t="s">
        <v>2</v>
      </c>
      <c r="N214" s="16" t="s">
        <v>2</v>
      </c>
      <c r="O214" s="18" t="s">
        <v>2</v>
      </c>
      <c r="P214" s="16" t="s">
        <v>2</v>
      </c>
      <c r="Q214" s="79">
        <v>0</v>
      </c>
      <c r="R214" s="78">
        <v>1</v>
      </c>
      <c r="S214" s="17"/>
      <c r="T214" s="16"/>
    </row>
    <row r="215" spans="2:20" ht="16.5" thickBot="1">
      <c r="B215" s="200" t="s">
        <v>105</v>
      </c>
      <c r="C215" s="201">
        <v>0.5</v>
      </c>
      <c r="D215" s="202">
        <v>0.5</v>
      </c>
      <c r="E215" s="201">
        <v>0.5625</v>
      </c>
      <c r="F215" s="202">
        <v>0.4375</v>
      </c>
      <c r="G215" s="85">
        <v>0.55000000000000004</v>
      </c>
      <c r="H215" s="84">
        <v>0.45</v>
      </c>
      <c r="I215" s="85"/>
      <c r="J215" s="84"/>
      <c r="L215" s="76" t="s">
        <v>105</v>
      </c>
      <c r="M215" s="7">
        <v>1</v>
      </c>
      <c r="N215" s="6">
        <v>0</v>
      </c>
      <c r="O215" s="75">
        <v>0.5</v>
      </c>
      <c r="P215" s="6">
        <v>0.5</v>
      </c>
      <c r="Q215" s="74">
        <v>0.5</v>
      </c>
      <c r="R215" s="73">
        <v>0.5</v>
      </c>
      <c r="S215" s="7"/>
      <c r="T215" s="6"/>
    </row>
    <row r="216" spans="2:20">
      <c r="B216" s="195"/>
      <c r="C216" s="178"/>
      <c r="D216" s="178"/>
      <c r="E216" s="178"/>
      <c r="F216" s="178"/>
      <c r="G216" s="21"/>
      <c r="H216" s="21"/>
      <c r="I216" s="21"/>
      <c r="J216" s="21"/>
    </row>
    <row r="217" spans="2:20">
      <c r="B217" s="194" t="s">
        <v>0</v>
      </c>
      <c r="C217" s="177"/>
      <c r="D217" s="177"/>
      <c r="E217" s="177"/>
      <c r="F217" s="203"/>
      <c r="L217" s="5" t="s">
        <v>0</v>
      </c>
      <c r="M217" s="4"/>
      <c r="N217" s="4"/>
      <c r="O217" s="4"/>
      <c r="P217" s="4"/>
      <c r="S217" s="4"/>
      <c r="T217" s="4"/>
    </row>
    <row r="218" spans="2:20">
      <c r="B218" s="196" t="s">
        <v>64</v>
      </c>
      <c r="C218" s="177"/>
      <c r="D218" s="177"/>
      <c r="E218" s="177"/>
      <c r="F218" s="203"/>
      <c r="L218" s="72" t="s">
        <v>64</v>
      </c>
      <c r="M218" s="4"/>
      <c r="N218" s="4"/>
      <c r="O218" s="4"/>
      <c r="P218" s="4"/>
      <c r="S218" s="4"/>
      <c r="T218" s="4"/>
    </row>
    <row r="219" spans="2:20">
      <c r="B219" s="196" t="s">
        <v>63</v>
      </c>
      <c r="C219" s="204"/>
      <c r="D219" s="204"/>
      <c r="E219" s="204"/>
      <c r="F219" s="204"/>
      <c r="G219" s="2"/>
      <c r="H219" s="2"/>
      <c r="I219" s="2"/>
      <c r="J219" s="2"/>
      <c r="L219" s="72" t="s">
        <v>63</v>
      </c>
      <c r="M219" s="4"/>
      <c r="N219" s="4"/>
      <c r="O219" s="4"/>
      <c r="P219" s="4"/>
      <c r="S219" s="4"/>
      <c r="T219" s="4"/>
    </row>
    <row r="220" spans="2:20">
      <c r="B220" s="196" t="s">
        <v>76</v>
      </c>
      <c r="C220" s="204"/>
      <c r="D220" s="204"/>
      <c r="E220" s="204"/>
      <c r="F220" s="204"/>
      <c r="G220" s="2"/>
      <c r="H220" s="2"/>
      <c r="I220" s="2"/>
      <c r="J220" s="2"/>
      <c r="L220" s="72" t="s">
        <v>76</v>
      </c>
      <c r="M220" s="4"/>
      <c r="N220" s="4"/>
      <c r="O220" s="4"/>
      <c r="P220" s="4"/>
      <c r="S220" s="4"/>
      <c r="T220" s="4"/>
    </row>
    <row r="221" spans="2:20">
      <c r="B221" s="1" t="s">
        <v>75</v>
      </c>
      <c r="L221" s="1" t="s">
        <v>75</v>
      </c>
      <c r="M221" s="2"/>
      <c r="N221" s="2"/>
      <c r="O221" s="2"/>
      <c r="P221" s="2"/>
      <c r="Q221" s="2"/>
      <c r="R221" s="2"/>
      <c r="S221" s="2"/>
      <c r="T221" s="2"/>
    </row>
  </sheetData>
  <mergeCells count="43">
    <mergeCell ref="B76:B82"/>
    <mergeCell ref="L76:L82"/>
    <mergeCell ref="B150:B156"/>
    <mergeCell ref="L150:L156"/>
    <mergeCell ref="C79:D81"/>
    <mergeCell ref="E79:F81"/>
    <mergeCell ref="G79:H81"/>
    <mergeCell ref="I79:J81"/>
    <mergeCell ref="C153:D155"/>
    <mergeCell ref="E153:F155"/>
    <mergeCell ref="G153:H155"/>
    <mergeCell ref="C150:J152"/>
    <mergeCell ref="B149:H149"/>
    <mergeCell ref="I153:J155"/>
    <mergeCell ref="S155:T155"/>
    <mergeCell ref="S7:T7"/>
    <mergeCell ref="S154:T154"/>
    <mergeCell ref="M7:N7"/>
    <mergeCell ref="O6:P8"/>
    <mergeCell ref="M153:N155"/>
    <mergeCell ref="M150:T152"/>
    <mergeCell ref="S79:T81"/>
    <mergeCell ref="O153:P155"/>
    <mergeCell ref="Q153:R155"/>
    <mergeCell ref="M79:N81"/>
    <mergeCell ref="O79:P81"/>
    <mergeCell ref="Q79:R81"/>
    <mergeCell ref="L2:R2"/>
    <mergeCell ref="L75:R75"/>
    <mergeCell ref="L149:R149"/>
    <mergeCell ref="M3:T5"/>
    <mergeCell ref="C76:J78"/>
    <mergeCell ref="M76:T78"/>
    <mergeCell ref="B2:H2"/>
    <mergeCell ref="C3:J5"/>
    <mergeCell ref="B3:B9"/>
    <mergeCell ref="L3:L9"/>
    <mergeCell ref="Q6:R8"/>
    <mergeCell ref="C6:D8"/>
    <mergeCell ref="G6:H8"/>
    <mergeCell ref="E6:F8"/>
    <mergeCell ref="I6:J8"/>
    <mergeCell ref="B75:H75"/>
  </mergeCells>
  <printOptions horizontalCentered="1" verticalCentered="1"/>
  <pageMargins left="0.7" right="0.7" top="0.75" bottom="0.75" header="0.3" footer="0.3"/>
  <pageSetup scale="61" orientation="portrait" horizontalDpi="1200" verticalDpi="1200" r:id="rId1"/>
  <rowBreaks count="2" manualBreakCount="2">
    <brk id="73" max="20" man="1"/>
    <brk id="14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Indicator 11 - Title</vt:lpstr>
      <vt:lpstr>Indicator 11</vt:lpstr>
      <vt:lpstr>Indicator 11 Related</vt:lpstr>
      <vt:lpstr>'Indicator 11'!Print_Area</vt:lpstr>
      <vt:lpstr>'Indicator 11 - Title'!Print_Area</vt:lpstr>
      <vt:lpstr>'Indicator 11 Related'!Print_Area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Copeland</dc:creator>
  <cp:lastModifiedBy>Dan Tassie</cp:lastModifiedBy>
  <cp:lastPrinted>2026-03-31T18:28:05Z</cp:lastPrinted>
  <dcterms:created xsi:type="dcterms:W3CDTF">2024-01-12T20:55:17Z</dcterms:created>
  <dcterms:modified xsi:type="dcterms:W3CDTF">2026-04-01T20:08:23Z</dcterms:modified>
</cp:coreProperties>
</file>